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showInkAnnotation="0"/>
  <mc:AlternateContent xmlns:mc="http://schemas.openxmlformats.org/markup-compatibility/2006">
    <mc:Choice Requires="x15">
      <x15ac:absPath xmlns:x15ac="http://schemas.microsoft.com/office/spreadsheetml/2010/11/ac" url="C:\Users\u0084309\Documents\EFRJ\Committees and Working groups\Values and Standards comm\materials for the self assessment tool\"/>
    </mc:Choice>
  </mc:AlternateContent>
  <xr:revisionPtr revIDLastSave="0" documentId="8_{C527CC6E-722F-46F5-BB36-DD30F1C19891}" xr6:coauthVersionLast="36" xr6:coauthVersionMax="36" xr10:uidLastSave="{00000000-0000-0000-0000-000000000000}"/>
  <bookViews>
    <workbookView xWindow="0" yWindow="0" windowWidth="19200" windowHeight="6350" xr2:uid="{00000000-000D-0000-FFFF-FFFF00000000}"/>
  </bookViews>
  <sheets>
    <sheet name="Intro" sheetId="3" r:id="rId1"/>
    <sheet name="Restoration" sheetId="8" r:id="rId2"/>
    <sheet name="Voluntariness" sheetId="9" r:id="rId3"/>
    <sheet name="Inclusion" sheetId="10" r:id="rId4"/>
    <sheet name="Participation" sheetId="11" r:id="rId5"/>
    <sheet name="Commitment" sheetId="12" r:id="rId6"/>
    <sheet name="Confidentiality" sheetId="13" r:id="rId7"/>
    <sheet name="Standards" sheetId="14" r:id="rId8"/>
    <sheet name="Contact and Summary" sheetId="16"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3" l="1"/>
  <c r="D14" i="13" s="1"/>
  <c r="F14" i="13" l="1"/>
  <c r="E14" i="13"/>
  <c r="C16" i="14" l="1"/>
  <c r="C16" i="12"/>
  <c r="C16" i="11"/>
  <c r="C16" i="10"/>
  <c r="F16" i="12" l="1"/>
  <c r="F9" i="16" s="1"/>
  <c r="C9" i="16"/>
  <c r="F10" i="16"/>
  <c r="C10" i="16"/>
  <c r="F16" i="11"/>
  <c r="F8" i="16" s="1"/>
  <c r="C8" i="16"/>
  <c r="E16" i="10"/>
  <c r="E7" i="16" s="1"/>
  <c r="C7" i="16"/>
  <c r="F16" i="14"/>
  <c r="F11" i="16" s="1"/>
  <c r="C11" i="16"/>
  <c r="D16" i="14"/>
  <c r="D11" i="16" s="1"/>
  <c r="E16" i="14"/>
  <c r="E11" i="16" s="1"/>
  <c r="D10" i="16"/>
  <c r="E10" i="16"/>
  <c r="D16" i="12"/>
  <c r="D9" i="16" s="1"/>
  <c r="E16" i="12"/>
  <c r="E9" i="16" s="1"/>
  <c r="D16" i="11"/>
  <c r="D8" i="16" s="1"/>
  <c r="E16" i="11"/>
  <c r="E8" i="16" s="1"/>
  <c r="F16" i="10"/>
  <c r="F7" i="16" s="1"/>
  <c r="D16" i="10"/>
  <c r="D7" i="16" s="1"/>
  <c r="C16" i="9" l="1"/>
  <c r="C6" i="16" s="1"/>
  <c r="C16" i="8"/>
  <c r="E16" i="8" l="1"/>
  <c r="E5" i="16" s="1"/>
  <c r="C5" i="16"/>
  <c r="E16" i="9"/>
  <c r="E6" i="16" s="1"/>
  <c r="D16" i="9"/>
  <c r="D6" i="16" s="1"/>
  <c r="F16" i="9"/>
  <c r="F6" i="16" s="1"/>
  <c r="D16" i="8"/>
  <c r="D5" i="16" s="1"/>
  <c r="F16" i="8"/>
  <c r="F5" i="16" s="1"/>
</calcChain>
</file>

<file path=xl/sharedStrings.xml><?xml version="1.0" encoding="utf-8"?>
<sst xmlns="http://schemas.openxmlformats.org/spreadsheetml/2006/main" count="117" uniqueCount="91">
  <si>
    <t>✔</t>
  </si>
  <si>
    <t>The victim was assisted/enabled to ask his/ her questions.</t>
  </si>
  <si>
    <t>RJ Quality Review Toolkit - Self Assessment for practitioners</t>
  </si>
  <si>
    <t>The victim was assisted/enabled to describe how s/he experienced the harm.</t>
  </si>
  <si>
    <t>The victim was assisted/enabled to request actions to repair the harm caused.</t>
  </si>
  <si>
    <t>TOTAL</t>
  </si>
  <si>
    <t xml:space="preserve">RESTORATION: </t>
  </si>
  <si>
    <t xml:space="preserve">VOLUNTARINESS: </t>
  </si>
  <si>
    <t>The perpetrator was assisted/enabled to make himself/ herself accountable for his/her actions.</t>
  </si>
  <si>
    <t xml:space="preserve">INTRODUCTION: </t>
  </si>
  <si>
    <t>What does the self-assessment include and how can it be used?</t>
  </si>
  <si>
    <t>The needs of the victim were addressed during the process, including in the agreement.</t>
  </si>
  <si>
    <t>The needs of the perpetrator were addressed during the process, including in the agreement.</t>
  </si>
  <si>
    <t xml:space="preserve">Adequate consideration was given as to how to prevent similar repeated criminal behaviour. </t>
  </si>
  <si>
    <t xml:space="preserve">INCLUSION: </t>
  </si>
  <si>
    <t>PARTICIPATION:</t>
  </si>
  <si>
    <t xml:space="preserve">COMMITMENT &amp; MUTUAL AGREEMENT: </t>
  </si>
  <si>
    <t>CONFIDENTIALITY:</t>
  </si>
  <si>
    <t>STANDARDS:</t>
  </si>
  <si>
    <t xml:space="preserve">FOR FURTHER INFORMATION AND SUPPORT: </t>
  </si>
  <si>
    <t>The impact of the harm was fully addressed, including the effects on indirect victims.</t>
  </si>
  <si>
    <t xml:space="preserve">The parties' rights, nature of the process and the possible negative conse-quences of both participation and non-participation were explained to the victim. </t>
  </si>
  <si>
    <t xml:space="preserve">The parties' rights, nature of the process and the possible negative conse-quences of both participation and non-participation were explained to the perpetrator. </t>
  </si>
  <si>
    <t xml:space="preserve">The concerns and expectations of the victim were addressed. </t>
  </si>
  <si>
    <t>The concerns and expectations of the perpetrator were addressed.</t>
  </si>
  <si>
    <t xml:space="preserve">Participation by the victim was voluntary, and on the basis of informed consent. </t>
  </si>
  <si>
    <t xml:space="preserve">Participation by the perpetrator was voluntary, and on the basis of informed consent. </t>
  </si>
  <si>
    <t xml:space="preserve">The victim was invited to participate in a restorative process on the basis of his/her own needs and interests, and not simply to serve the needs and interests of others. </t>
  </si>
  <si>
    <t xml:space="preserve">The perpetrator was invited to participate in a restorative process on the basis of his/her own needs and interests, and not simply to serve the needs and interests of others. </t>
  </si>
  <si>
    <t>Relevant professionals were invited to participate, where applicable and appropriate.</t>
  </si>
  <si>
    <t xml:space="preserve">A risk assessment was conducted with the victim. </t>
  </si>
  <si>
    <t xml:space="preserve">A risk assessment was conducted with the perpetrator. </t>
  </si>
  <si>
    <t>Action was taken to protect the safety of participants, once risks were detected for any of the participants.</t>
  </si>
  <si>
    <t xml:space="preserve">Representatives of affected communities were invited to participate, where applicable and appropriate. </t>
  </si>
  <si>
    <t>The facilitator inquired about cultural factors, their possible impact on the RJ process and adapted the restorative process accordingly.</t>
  </si>
  <si>
    <t xml:space="preserve">The victim was fully prepared, according to his/her needs, to actively participate in the process. </t>
  </si>
  <si>
    <t xml:space="preserve">The perpetrator was fully prepared, according to his/her needs, to actively participate in the process. </t>
  </si>
  <si>
    <t>The victim was given the opportunity to bring support person(s), where applicable and appropriate.</t>
  </si>
  <si>
    <t>The perpetrator was given the opportunity to bring support person(s), where applicable and appropriate.</t>
  </si>
  <si>
    <t xml:space="preserve">The process did take place in an accessible, safe, private and confidential environment, for all participants. </t>
  </si>
  <si>
    <t xml:space="preserve">The process has taken into account special needs arising from culture, language, language ability and/or disability where applicable. </t>
  </si>
  <si>
    <t>The perpetrator did speak freely and honestly about what caused the illegitimate behaviour, the harm caused and its consequences.</t>
  </si>
  <si>
    <t xml:space="preserve">The victim did speak freely and honestly about the harm caused and its consequences. </t>
  </si>
  <si>
    <t xml:space="preserve">The agreed upon actions in the agreement do address the harm caused and the restoration of that harm. </t>
  </si>
  <si>
    <t xml:space="preserve">The agreed upon actions, in the agreement, were reached voluntarily through dialogue and were approved by all participants. </t>
  </si>
  <si>
    <t xml:space="preserve">The agreed upon actions do include support for perpetrators’ social reintegration. </t>
  </si>
  <si>
    <t xml:space="preserve">The agreed upon actions do include support for victims’ recovery. </t>
  </si>
  <si>
    <t xml:space="preserve">The agreed upon actions were specific, measurable, and relevant to the issues raised by the participants. </t>
  </si>
  <si>
    <t xml:space="preserve">A time schedule for review and completion of the agreed upon actions, was discussed and compiled. </t>
  </si>
  <si>
    <t xml:space="preserve">Actions to prevent further harm by addressing systemic issues, were discussed and agreed upon. </t>
  </si>
  <si>
    <t xml:space="preserve">The facilitator did report to the criminal justice authorities on the steps taken and on the outcome of the process. </t>
  </si>
  <si>
    <t xml:space="preserve">Participants were committed to agreed-upon actions, and were supported to fulfil their commitments. </t>
  </si>
  <si>
    <t>Participants committed to agreed-upon actions were held accountable.</t>
  </si>
  <si>
    <t xml:space="preserve">Participants did uphold confidentiality. </t>
  </si>
  <si>
    <t>Fulfilment of the agreement was recognised and celebrated.</t>
  </si>
  <si>
    <t>RJ practices are governed by recognised standards and ethical rules and monitored by a competent body.</t>
  </si>
  <si>
    <t xml:space="preserve">There are procedures for the selection, training and assessment of facilitators in place. </t>
  </si>
  <si>
    <t>RJ services do enjoy sufficient autonomy in performing their duties.</t>
  </si>
  <si>
    <t xml:space="preserve">Facilitators do receive initial training before taking up restorative justice duties and follow-up in-service training. </t>
  </si>
  <si>
    <t>Training does include conflict resolution skills, working with victims and offenders, and basic knowledge of the criminal justice system.</t>
  </si>
  <si>
    <t>Regular consultation between the criminal justice authorities and the restorative justice services does take place, to develop common understanding.</t>
  </si>
  <si>
    <t xml:space="preserve">There is research and evaluation of service being conducted. </t>
  </si>
  <si>
    <t>In case of a low score, the following issues might be considered:</t>
  </si>
  <si>
    <t>Facilitators are recruited from all sections of society and have a good understanding of local cultures and communities.</t>
  </si>
  <si>
    <t>Restoration</t>
  </si>
  <si>
    <t>Voluntariness</t>
  </si>
  <si>
    <t>Inclusion</t>
  </si>
  <si>
    <t>Participation</t>
  </si>
  <si>
    <t>Commitment</t>
  </si>
  <si>
    <t>Confidentiality</t>
  </si>
  <si>
    <t>Standards</t>
  </si>
  <si>
    <t xml:space="preserve">To nurture the sense of 'restoration' among participants, it is important to provide them with enough time to honestly and respectfully share their thoughts, experiences and feelings, without any time pressure.  Space is needed for the participants’ voices to be heard and for their emotions and experiences to be validated.  It is important that the parties are empowered to identify their needs and explore ways in which these can be met in a way that is meaningful to them. Thus, it is important that the parties own the process.
A lack of restoration may be experienced when the process is dominated by facilitators and/or when outcomes are imposed by others. Other reasons may be where a lack of sincerity is perceived in relation to: answers to questions, the apology, offers to make amends, and promises to avoid further harmful behaviour. Restoration may also be affected if participants experience a lack of honesty and/or even coercion.
</t>
  </si>
  <si>
    <t xml:space="preserve">The principle of restoration focuses on the offender, the victim and the community. It refers to restoring a sense of dignity, respect and safety, while aiming to restore as much as possible what has been damaged, lost or injured by an unjust harmful act. It is therefore important that those who have been harmed can describe how they experienced the harm and demand action to restore it, and that those responsible for the harm are enabled or adequately supported to account for their actions. The impact of the harm needs to be fully addressed through both the process and the outcomes, and consideration should be given to how further harm can be prevented. Restoration also refers to repairing broken relationships and supporting the reintegration of all parties involved. </t>
  </si>
  <si>
    <t>The principle of voluntariness requires that each potential participant voluntarily decides to participate in the process and is provided with sufficient time and comprehensive information to reach such decision. In addition, all questions asked by potential participants must be addressed so that they are able to give informed consent or decide not to participate. The process consequently only takes place if each person freely consents to taking part in the restorative justice process.</t>
  </si>
  <si>
    <t xml:space="preserve">Refusal to participate or withdrawal of consent was not used to the disadvantage of the victim, in any legal or other process. </t>
  </si>
  <si>
    <t>Refusal to participate or withdrawal of consent was not used to the disadvantage of the perpetrator, in any legal or other process.</t>
  </si>
  <si>
    <t>The principle of voluntariness is underpinned when a person is coerced or wrongfully induced to participate. It is essential that participants are provided in advance with all the information relevant to them and know exactly what to expect or what risks their participation might involve. The information must be delivered in a way they can understand. To this end, it is imperative that facilitators are impartial and do not impose processes and/or agreements on participants.</t>
  </si>
  <si>
    <t xml:space="preserve">Each restorative process needs to be carefully designed to fit the needs and capacities of the participants and be accessible, sensitive and adapted to the diversity of the participants’ gender, domestic responsibilities, racial or ethnic origin, language, disability, religion or belief, age and sexual orientation. The principle of inclusion also refers to including people who might be directly or indirectly affected by what has happened and who should therefore be approached and invited to participate in the process as well. Thus, great care needs to be taken to identify who should participate in the process and both victims and perpetrators should be given an opportunity to invite supporters (family members, friends, people important to them). </t>
  </si>
  <si>
    <t>It is important to carefully identify who the potential participants are and to ensure that they are adequately empowered so that they can fully participate in the process in their own way, speak for themselves and express their own needs and feelings. Any barriers to participation, as well as any potential risks, need to be identified and ways sought to overcome them. It also needs to be considered whether the participation of support persons could be beneficial for the process participants. A potential risk to participation exists when the values and priorities of the system override the needs and wishes of the parties, or when the process is instrumentalised to achieve the goals of the system rather than those of the parties concerned.</t>
  </si>
  <si>
    <t>It is imperative that outcomes are not imposed but reached voluntarily by the parties involved. Agreements also need to reflect the parties’ needs and interests and ought to be meaningful to them, especially to the person who has been harmed. This principle might be compromised when there is lack of honesty, when parties are coerced to participate and/ or when there is lack of support for the perpetrator to take responsibility and, ultimately, be held accountable.  It is important that commitments are fully met through a system of support and accountability, while commitments achieved are recognized and celebrated.</t>
  </si>
  <si>
    <t>If you have any questions or desire some kind of support from the EFRJ, please feel free to get in contact:</t>
  </si>
  <si>
    <t>SUMMARY:</t>
  </si>
  <si>
    <t>The European Forum for Restorative Justice (EFRJ) is an international network organisation connect-ing members in the field of restorative justice including practitioners, academics and policy makers throughout Europe and beyond. We promote the development of research, policy and practice to ensure that every person has access to restorative justice services. Our focus is on the application of restorative justice to criminal matters, but other areas such as families, schools and communities are also relevant. 
The EFRJ does not promote a single ‘best practice’ model of restorative justice. We recognise that restorative justice is an evolving approach. Nevertheless, it is essential that any restorative service is based on basic values and principles and adheres to evidence-based standards of good practice. In an earlier stage, the EFRJ has adopted four core values: justice, solidarity, human dignity, and truth In addition, the following principles were adopted: repairing the harm, voluntariness, inclusiveness of the process, active participation, commitment of the parties involved and confidentiality. Following our mission that every person should have access to high-quality restorative justice services, the EFRJ initiated the development of resources on values and standards of restorative justice. This resul-ted in a “Practice Guide on Values and Standards for Restorative Justice” and its follow-up guide, the “Values and Standards Manual for Practitioners”. The aim is to support policy makers, managers and practitioners to integrate the values into practice and to ensure high-quality restorative justice prac-tice. As part of this initiative, the Values and Standards Committee is developing a series of toolkits that may be useful in supporting the development of high-quality restorative justice practices. 
This self-assessment tool is part of the 'Quality Review Toolkit' and aims to support practitioners to critically reflect on their work to identify areas where there is potential for growth and further development.</t>
  </si>
  <si>
    <t>It is essential that well trained and experienced facilitators lead the restorative justice processes.  Facilitators owning such traits are better capable of gaining the parties’ trust and can create a safe environment that seeks to avoid any form of re-traumatisation and/or power imbalances, which might hinder a person from fully engaging in the process and/or might even endanger the person’s safety. In order to safeguard the principle of inclusion, the restorative justice process must be prevented from being a breeding ground for stigmatisation based on gender, disability, race, social, ethnic, cultural, religious beliefs, domestic background, language and/or communication skills.</t>
  </si>
  <si>
    <t>Restorative processes must sustain the safety, respect and fairness required for participants to speak and express themselves freely, honestly and in their own way. No party should dominate the process and restrict the participation of others. According to research, restorative processes are most genuine and satisfying when parties can meet face to face. However, the model adopted for the restorative process and the nature of participation must be case-specific, dynamic, flexible and adaptable to the needs of the participants. It is crucial that restorative processes are led by trained and experienced facilitators who are capable of offering the right options at any given circumstance and in any type of conflict.</t>
  </si>
  <si>
    <t>The principle of commitment is directly related to the values of respect for human dignity, solidarity and responsibility for others, as well as justice and accountability. Not all restorative processes are suitable for reaching agreements, and not all processes succeed in reaching an agreement. However, where agreements are reached, the parties involved in the process are encouraged and supported for completing the actions agreed upon. This is crucial to ensure that commitments are perceived as sincere, especially by the victim/s. In addition, agreements need to be measured against the principle of proportionality and pass the 'reality check'.</t>
  </si>
  <si>
    <t>Confidentiality is essential in restorative processes to create a space where participants feel safe to engage in truthful dialogue that ultimately promotes mutual understanding. The principle of confidentiality is also paramount to creating an environment where neither party feels vulnerable to harm. By ensuring confidentiality, the parties are better able to enter into dialogue and share information, especially about the causes that may have driven the perpetrator to engage in harmful behaviour and the impact the act has had on the victim(s).</t>
  </si>
  <si>
    <t>A restorative process depends on a true, honest and open dialogue, which requires the parties to trust each other with private information. Any concerns about confidentiality can hinder this kind of dialogue and thus compromise the whole process. It is therefore highly encouraged that parties sign a consent form that addresses, among other things, voluntary participation and confidentiality. Such forms should be signed by participants before the commencement of the restorative process. Any concerns and experiences are more likely to be voiced when confidentiality is guaranteed, as participants feel safe, valued and respected. This is likely to lead to a higher participation rate and may also positively influence participants' satisfaction with the process, as they can express themselves freely and without fear.</t>
  </si>
  <si>
    <t xml:space="preserve">Standards define a level of quality or performance that is used as a measure, norm or model to specify what people can reasonably expect from restorative justice practice and to evaluate performance. Our standards of practice are promises and/or commitments to those we serve so that they can expect high-quality, beneficial services and are protected from abuse and/or unethical practices.  Standards enable us to hold ourselves accountable.  </t>
  </si>
  <si>
    <t>The lack of clearly defined and accepted standards can pose a risk to practice. It is therefore important that all services and practitioners have clarity about which standards are important to ensure the safety and satisfaction of those who participate in a restorative justice process. Another key issue is the training of practitioners and that the training is appropriate for the type of cases they are dealing with. Participant satisfaction can also be promoted if they feel represented by the practitioners. Thus, practitioners need to be representative of all sectors of society while having a good knowledge of the relevant language/s and culture/s.</t>
  </si>
  <si>
    <t>The self-assessment tool includes questions that are based on the “Values and Standards Manual for Practitioners” and incorporate the principles defined therein. The tool is divided into sections, according to different principles. For each principle, there is a brief introduction, followed by a set of questions that relate to the particular principle. 
On the right of each question, you can select from numbers 1 to 5, choosing which number best represents your answer. The numbers represent the following criteria:
     • 0: not applicable                   • 2: little achieved                    • 4: mostly achieved 
     • 1: not achieved                      • 3: partially achieved             • 5: fully achieved                                                                         
The sum of all answers is automatically calculated and either a green, yellow or red symbol appears to the right of the total.  A green symbol means that this principle is implemented at a high-quality standard.  A yellow symbol indicates that there is potential for further development of this particular area of practice.  A red symbol indicates that this is an area that deserves further attention. Ideas on how the principle, which resulted in red, could be better implemented appear below the result. On the last page, you will find an overview of the results. If you have any further questions or desire to receive further support, please do not hesitate to contact the EFRJ. Contact details can be found at the end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</si>
</sst>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Tw Cen MT"/>
      <family val="2"/>
      <scheme val="minor"/>
    </font>
    <font>
      <b/>
      <sz val="16"/>
      <color rgb="FFFF0000"/>
      <name val="Tw Cen MT"/>
      <family val="2"/>
      <scheme val="minor"/>
    </font>
    <font>
      <b/>
      <sz val="16"/>
      <color rgb="FFFFC000"/>
      <name val="Tw Cen MT"/>
      <family val="2"/>
      <scheme val="minor"/>
    </font>
    <font>
      <b/>
      <sz val="16"/>
      <color rgb="FF00B050"/>
      <name val="Tw Cen MT"/>
      <family val="2"/>
      <scheme val="minor"/>
    </font>
    <font>
      <b/>
      <sz val="11"/>
      <color theme="1"/>
      <name val="Tw Cen MT"/>
      <family val="2"/>
      <scheme val="minor"/>
    </font>
    <font>
      <b/>
      <sz val="14"/>
      <color theme="1"/>
      <name val="Tw Cen MT"/>
      <family val="2"/>
      <scheme val="minor"/>
    </font>
    <font>
      <sz val="11"/>
      <color theme="1"/>
      <name val="Tw Cen MT"/>
      <family val="2"/>
      <scheme val="minor"/>
    </font>
    <font>
      <sz val="11"/>
      <color rgb="FF002060"/>
      <name val="Tw Cen MT"/>
      <family val="2"/>
      <scheme val="minor"/>
    </font>
    <font>
      <sz val="11"/>
      <color theme="4" tint="-0.499984740745262"/>
      <name val="Tw Cen MT"/>
      <family val="2"/>
      <scheme val="minor"/>
    </font>
    <font>
      <b/>
      <sz val="16"/>
      <color theme="0"/>
      <name val="Tw Cen MT"/>
      <family val="2"/>
      <scheme val="minor"/>
    </font>
    <font>
      <sz val="11"/>
      <color theme="1"/>
      <name val="Calibri"/>
      <family val="2"/>
    </font>
    <font>
      <b/>
      <sz val="11"/>
      <color theme="1"/>
      <name val="Calibri"/>
      <family val="2"/>
    </font>
    <font>
      <b/>
      <sz val="12"/>
      <color theme="1"/>
      <name val="Calibri"/>
      <family val="2"/>
    </font>
    <font>
      <b/>
      <sz val="16"/>
      <color rgb="FFFF0000"/>
      <name val="Calibri"/>
      <family val="2"/>
    </font>
    <font>
      <b/>
      <sz val="16"/>
      <color rgb="FFFFC000"/>
      <name val="Calibri"/>
      <family val="2"/>
    </font>
    <font>
      <b/>
      <sz val="16"/>
      <color rgb="FF00B050"/>
      <name val="Calibri"/>
      <family val="2"/>
    </font>
    <font>
      <sz val="11"/>
      <color theme="3"/>
      <name val="Tw Cen MT"/>
      <family val="2"/>
      <scheme val="minor"/>
    </font>
    <font>
      <sz val="11"/>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4" borderId="0" applyNumberFormat="0" applyBorder="0" applyAlignment="0" applyProtection="0"/>
  </cellStyleXfs>
  <cellXfs count="69">
    <xf numFmtId="0" fontId="0" fillId="0" borderId="0" xfId="0"/>
    <xf numFmtId="0" fontId="13" fillId="0" borderId="0" xfId="0" applyNumberFormat="1" applyFont="1" applyAlignment="1" applyProtection="1">
      <alignment horizontal="center" wrapText="1"/>
      <protection hidden="1"/>
    </xf>
    <xf numFmtId="0" fontId="14" fillId="0" borderId="0" xfId="0" applyFont="1" applyAlignment="1" applyProtection="1">
      <alignment horizontal="center" wrapText="1"/>
      <protection hidden="1"/>
    </xf>
    <xf numFmtId="0" fontId="15" fillId="0" borderId="0" xfId="0" applyFont="1" applyAlignment="1" applyProtection="1">
      <alignment horizontal="center" wrapText="1"/>
      <protection hidden="1"/>
    </xf>
    <xf numFmtId="0" fontId="10" fillId="3" borderId="4" xfId="0" applyNumberFormat="1" applyFont="1" applyFill="1" applyBorder="1" applyAlignment="1" applyProtection="1">
      <alignment horizontal="center" vertical="center"/>
      <protection hidden="1"/>
    </xf>
    <xf numFmtId="0" fontId="0" fillId="0" borderId="0" xfId="0" applyProtection="1">
      <protection locked="0"/>
    </xf>
    <xf numFmtId="0" fontId="0" fillId="0" borderId="0" xfId="0" applyAlignment="1" applyProtection="1">
      <alignment wrapText="1"/>
      <protection locked="0"/>
    </xf>
    <xf numFmtId="0" fontId="10" fillId="3" borderId="2" xfId="0" applyFont="1" applyFill="1" applyBorder="1" applyAlignment="1" applyProtection="1">
      <alignment horizontal="center" vertical="center"/>
      <protection hidden="1"/>
    </xf>
    <xf numFmtId="0" fontId="10" fillId="0" borderId="0" xfId="0" applyFont="1" applyProtection="1">
      <protection hidden="1"/>
    </xf>
    <xf numFmtId="0" fontId="16" fillId="6" borderId="0" xfId="0" applyFont="1" applyFill="1" applyProtection="1">
      <protection hidden="1"/>
    </xf>
    <xf numFmtId="0" fontId="8" fillId="6" borderId="0" xfId="0" applyFont="1" applyFill="1" applyProtection="1">
      <protection hidden="1"/>
    </xf>
    <xf numFmtId="0" fontId="10" fillId="7" borderId="0" xfId="0" applyFont="1" applyFill="1" applyBorder="1" applyAlignment="1" applyProtection="1">
      <alignment horizontal="center" vertical="center"/>
      <protection hidden="1"/>
    </xf>
    <xf numFmtId="0" fontId="10" fillId="7" borderId="0" xfId="0" applyFont="1" applyFill="1" applyBorder="1" applyProtection="1">
      <protection hidden="1"/>
    </xf>
    <xf numFmtId="0" fontId="10" fillId="3" borderId="2" xfId="0" applyFont="1" applyFill="1" applyBorder="1" applyAlignment="1" applyProtection="1">
      <alignment horizontal="center" vertical="center"/>
      <protection locked="0"/>
    </xf>
    <xf numFmtId="0" fontId="10" fillId="7" borderId="0" xfId="0" applyNumberFormat="1" applyFont="1" applyFill="1" applyBorder="1" applyAlignment="1" applyProtection="1">
      <alignment horizontal="center" vertical="center"/>
      <protection hidden="1"/>
    </xf>
    <xf numFmtId="0" fontId="10" fillId="0" borderId="0" xfId="0" applyFont="1" applyBorder="1" applyProtection="1">
      <protection hidden="1"/>
    </xf>
    <xf numFmtId="0" fontId="10" fillId="0" borderId="11" xfId="0" applyFont="1" applyBorder="1" applyProtection="1">
      <protection hidden="1"/>
    </xf>
    <xf numFmtId="0" fontId="13" fillId="0" borderId="0" xfId="0" applyNumberFormat="1" applyFont="1" applyBorder="1" applyAlignment="1" applyProtection="1">
      <alignment horizontal="center" wrapText="1"/>
      <protection hidden="1"/>
    </xf>
    <xf numFmtId="0" fontId="14" fillId="0" borderId="0" xfId="0" applyFont="1" applyBorder="1" applyAlignment="1" applyProtection="1">
      <alignment horizontal="center" wrapText="1"/>
      <protection hidden="1"/>
    </xf>
    <xf numFmtId="0" fontId="15" fillId="0" borderId="11" xfId="0" applyFont="1" applyBorder="1" applyAlignment="1" applyProtection="1">
      <alignment horizontal="center" wrapText="1"/>
      <protection hidden="1"/>
    </xf>
    <xf numFmtId="0" fontId="0" fillId="6" borderId="0" xfId="0" applyFill="1" applyProtection="1">
      <protection hidden="1"/>
    </xf>
    <xf numFmtId="0" fontId="5" fillId="6" borderId="0" xfId="0" applyFont="1" applyFill="1" applyProtection="1">
      <protection hidden="1"/>
    </xf>
    <xf numFmtId="0" fontId="11" fillId="5" borderId="0" xfId="1" applyFont="1" applyFill="1" applyBorder="1" applyAlignment="1" applyProtection="1">
      <alignment vertical="center"/>
      <protection hidden="1"/>
    </xf>
    <xf numFmtId="0" fontId="0" fillId="5" borderId="0" xfId="0" applyFill="1" applyAlignment="1" applyProtection="1">
      <alignment vertical="top"/>
      <protection hidden="1"/>
    </xf>
    <xf numFmtId="0" fontId="10" fillId="7" borderId="0" xfId="0" applyFont="1" applyFill="1" applyAlignment="1" applyProtection="1">
      <alignment vertical="top" wrapText="1"/>
      <protection hidden="1"/>
    </xf>
    <xf numFmtId="0" fontId="10" fillId="0" borderId="0" xfId="0" applyFont="1" applyAlignment="1" applyProtection="1">
      <alignment vertical="top" wrapText="1"/>
      <protection hidden="1"/>
    </xf>
    <xf numFmtId="0" fontId="7" fillId="6" borderId="0" xfId="0" applyFont="1" applyFill="1" applyProtection="1">
      <protection hidden="1"/>
    </xf>
    <xf numFmtId="0" fontId="10" fillId="2" borderId="1"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0" fontId="4" fillId="7" borderId="0" xfId="0" applyFont="1" applyFill="1" applyBorder="1" applyAlignment="1" applyProtection="1">
      <alignment vertical="center" wrapText="1"/>
      <protection hidden="1"/>
    </xf>
    <xf numFmtId="0" fontId="0" fillId="7" borderId="0" xfId="0" applyNumberFormat="1" applyFill="1" applyBorder="1" applyAlignment="1" applyProtection="1">
      <alignment horizontal="center" vertical="center"/>
      <protection hidden="1"/>
    </xf>
    <xf numFmtId="0" fontId="1"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0" fontId="3" fillId="0" borderId="0" xfId="0" applyFont="1" applyAlignment="1" applyProtection="1">
      <alignment horizontal="center" wrapText="1"/>
      <protection hidden="1"/>
    </xf>
    <xf numFmtId="0" fontId="0" fillId="6" borderId="0" xfId="0" applyFill="1" applyAlignment="1" applyProtection="1">
      <alignment wrapText="1"/>
      <protection hidden="1"/>
    </xf>
    <xf numFmtId="0" fontId="11" fillId="5" borderId="0" xfId="1" applyFont="1" applyFill="1" applyBorder="1" applyAlignment="1" applyProtection="1">
      <alignment vertical="top"/>
      <protection hidden="1"/>
    </xf>
    <xf numFmtId="0" fontId="12" fillId="5" borderId="0" xfId="1" applyFont="1" applyFill="1" applyBorder="1" applyAlignment="1" applyProtection="1">
      <alignment vertical="top"/>
      <protection hidden="1"/>
    </xf>
    <xf numFmtId="0" fontId="17" fillId="2" borderId="1" xfId="0" applyFont="1" applyFill="1" applyBorder="1" applyAlignment="1" applyProtection="1">
      <alignment vertical="center" wrapText="1"/>
      <protection hidden="1"/>
    </xf>
    <xf numFmtId="0" fontId="11" fillId="5" borderId="7" xfId="1" applyFont="1" applyFill="1" applyBorder="1" applyAlignment="1" applyProtection="1">
      <alignment vertical="center"/>
      <protection hidden="1"/>
    </xf>
    <xf numFmtId="0" fontId="0" fillId="5" borderId="8" xfId="0" applyFill="1" applyBorder="1" applyAlignment="1" applyProtection="1">
      <alignment vertical="top"/>
      <protection hidden="1"/>
    </xf>
    <xf numFmtId="0" fontId="0" fillId="5" borderId="9" xfId="0" applyFill="1" applyBorder="1" applyAlignment="1" applyProtection="1">
      <alignment vertical="top"/>
      <protection hidden="1"/>
    </xf>
    <xf numFmtId="0" fontId="10" fillId="7" borderId="10" xfId="0" applyFont="1" applyFill="1" applyBorder="1" applyAlignment="1" applyProtection="1">
      <alignment vertical="top" wrapText="1"/>
      <protection hidden="1"/>
    </xf>
    <xf numFmtId="0" fontId="10" fillId="0" borderId="0" xfId="0" applyFont="1" applyBorder="1" applyAlignment="1" applyProtection="1">
      <alignment vertical="top" wrapText="1"/>
      <protection hidden="1"/>
    </xf>
    <xf numFmtId="0" fontId="10" fillId="0" borderId="11" xfId="0" applyFont="1" applyBorder="1" applyAlignment="1" applyProtection="1">
      <alignment vertical="top" wrapText="1"/>
      <protection hidden="1"/>
    </xf>
    <xf numFmtId="0" fontId="10" fillId="7" borderId="10" xfId="0" applyFont="1" applyFill="1" applyBorder="1" applyAlignment="1" applyProtection="1">
      <alignment vertical="center" wrapText="1"/>
      <protection hidden="1"/>
    </xf>
    <xf numFmtId="0" fontId="10" fillId="2" borderId="5" xfId="0" applyFont="1" applyFill="1" applyBorder="1" applyAlignment="1" applyProtection="1">
      <alignment vertical="center" wrapText="1"/>
      <protection hidden="1"/>
    </xf>
    <xf numFmtId="0" fontId="11" fillId="7" borderId="10" xfId="0" applyFont="1" applyFill="1" applyBorder="1" applyAlignment="1" applyProtection="1">
      <alignment vertical="center" wrapText="1"/>
      <protection hidden="1"/>
    </xf>
    <xf numFmtId="0" fontId="4" fillId="7" borderId="10" xfId="0" applyFont="1" applyFill="1" applyBorder="1" applyAlignment="1" applyProtection="1">
      <alignment vertical="center" wrapText="1"/>
      <protection hidden="1"/>
    </xf>
    <xf numFmtId="0" fontId="1" fillId="0" borderId="0" xfId="0" applyNumberFormat="1"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10" fillId="5" borderId="0" xfId="0" applyFont="1" applyFill="1" applyAlignment="1" applyProtection="1">
      <alignment vertical="center" wrapText="1"/>
      <protection hidden="1"/>
    </xf>
    <xf numFmtId="0" fontId="5" fillId="5" borderId="0" xfId="0" applyFont="1" applyFill="1" applyProtection="1">
      <protection hidden="1"/>
    </xf>
    <xf numFmtId="0" fontId="0" fillId="5" borderId="0" xfId="0" applyFill="1" applyProtection="1">
      <protection hidden="1"/>
    </xf>
    <xf numFmtId="0" fontId="10" fillId="3" borderId="6" xfId="0" applyFont="1" applyFill="1" applyBorder="1" applyAlignment="1" applyProtection="1">
      <alignment horizontal="center" vertical="center"/>
      <protection locked="0"/>
    </xf>
    <xf numFmtId="0" fontId="9" fillId="6" borderId="0" xfId="0" applyFont="1" applyFill="1" applyAlignment="1" applyProtection="1">
      <alignment horizontal="center"/>
      <protection hidden="1"/>
    </xf>
    <xf numFmtId="0" fontId="0" fillId="0" borderId="0" xfId="0" applyAlignment="1" applyProtection="1">
      <alignment horizontal="center"/>
      <protection hidden="1"/>
    </xf>
    <xf numFmtId="0" fontId="10" fillId="5" borderId="0" xfId="0" applyFont="1" applyFill="1" applyAlignment="1" applyProtection="1">
      <alignment vertical="top" wrapText="1"/>
      <protection hidden="1"/>
    </xf>
    <xf numFmtId="0" fontId="10" fillId="0" borderId="0" xfId="0" applyFont="1" applyAlignment="1" applyProtection="1">
      <alignment vertical="top" wrapText="1"/>
      <protection hidden="1"/>
    </xf>
    <xf numFmtId="0" fontId="11" fillId="5" borderId="0" xfId="0" applyFont="1" applyFill="1" applyAlignment="1" applyProtection="1">
      <alignment horizontal="left" vertical="center" wrapText="1"/>
      <protection hidden="1"/>
    </xf>
    <xf numFmtId="0" fontId="10" fillId="5" borderId="10" xfId="0" applyFont="1" applyFill="1" applyBorder="1" applyAlignment="1" applyProtection="1">
      <alignment vertical="top" wrapText="1"/>
      <protection hidden="1"/>
    </xf>
    <xf numFmtId="0" fontId="10" fillId="0" borderId="0" xfId="0" applyFont="1" applyBorder="1" applyAlignment="1" applyProtection="1">
      <alignment vertical="top" wrapText="1"/>
      <protection hidden="1"/>
    </xf>
    <xf numFmtId="0" fontId="10" fillId="0" borderId="11" xfId="0" applyFont="1" applyBorder="1" applyAlignment="1" applyProtection="1">
      <alignment vertical="top" wrapText="1"/>
      <protection hidden="1"/>
    </xf>
    <xf numFmtId="0" fontId="11" fillId="5" borderId="10" xfId="0" applyFont="1" applyFill="1" applyBorder="1" applyAlignment="1" applyProtection="1">
      <alignment horizontal="left" vertical="center" wrapText="1"/>
      <protection hidden="1"/>
    </xf>
    <xf numFmtId="0" fontId="11" fillId="5" borderId="0" xfId="0" applyFont="1" applyFill="1" applyBorder="1" applyAlignment="1" applyProtection="1">
      <alignment horizontal="left" vertical="center" wrapText="1"/>
      <protection hidden="1"/>
    </xf>
    <xf numFmtId="0" fontId="11" fillId="5" borderId="11" xfId="0" applyFont="1" applyFill="1" applyBorder="1" applyAlignment="1" applyProtection="1">
      <alignment horizontal="left" vertical="center" wrapText="1"/>
      <protection hidden="1"/>
    </xf>
    <xf numFmtId="0" fontId="10" fillId="5" borderId="12" xfId="0" applyFont="1" applyFill="1" applyBorder="1" applyAlignment="1" applyProtection="1">
      <alignment vertical="top" wrapText="1"/>
      <protection hidden="1"/>
    </xf>
    <xf numFmtId="0" fontId="10" fillId="5" borderId="13" xfId="0" applyFont="1" applyFill="1" applyBorder="1" applyAlignment="1" applyProtection="1">
      <alignment vertical="top" wrapText="1"/>
      <protection hidden="1"/>
    </xf>
    <xf numFmtId="0" fontId="10" fillId="5" borderId="14" xfId="0" applyFont="1" applyFill="1" applyBorder="1" applyAlignment="1" applyProtection="1">
      <alignment vertical="top" wrapText="1"/>
      <protection hidden="1"/>
    </xf>
  </cellXfs>
  <cellStyles count="2">
    <cellStyle name="20% - Accent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5181600" y="4556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7</xdr:row>
      <xdr:rowOff>40532</xdr:rowOff>
    </xdr:from>
    <xdr:to>
      <xdr:col>5</xdr:col>
      <xdr:colOff>989852</xdr:colOff>
      <xdr:row>9</xdr:row>
      <xdr:rowOff>90837</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68189" y="9263907"/>
          <a:ext cx="4450788" cy="859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41148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19</xdr:row>
      <xdr:rowOff>63517</xdr:rowOff>
    </xdr:from>
    <xdr:to>
      <xdr:col>3</xdr:col>
      <xdr:colOff>287617</xdr:colOff>
      <xdr:row>19</xdr:row>
      <xdr:rowOff>930917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68189" y="9398017"/>
          <a:ext cx="4475628" cy="86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54991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19</xdr:row>
      <xdr:rowOff>152417</xdr:rowOff>
    </xdr:from>
    <xdr:to>
      <xdr:col>3</xdr:col>
      <xdr:colOff>287617</xdr:colOff>
      <xdr:row>19</xdr:row>
      <xdr:rowOff>1019817</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68189" y="9118617"/>
          <a:ext cx="4462928" cy="86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54991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19</xdr:row>
      <xdr:rowOff>152417</xdr:rowOff>
    </xdr:from>
    <xdr:to>
      <xdr:col>3</xdr:col>
      <xdr:colOff>287617</xdr:colOff>
      <xdr:row>19</xdr:row>
      <xdr:rowOff>1019817</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68189" y="9118617"/>
          <a:ext cx="4462928" cy="867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4991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19</xdr:row>
      <xdr:rowOff>152417</xdr:rowOff>
    </xdr:from>
    <xdr:to>
      <xdr:col>3</xdr:col>
      <xdr:colOff>287617</xdr:colOff>
      <xdr:row>19</xdr:row>
      <xdr:rowOff>1019817</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68189" y="9118617"/>
          <a:ext cx="4462928" cy="867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54991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19</xdr:row>
      <xdr:rowOff>152417</xdr:rowOff>
    </xdr:from>
    <xdr:to>
      <xdr:col>3</xdr:col>
      <xdr:colOff>287617</xdr:colOff>
      <xdr:row>19</xdr:row>
      <xdr:rowOff>1019817</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68189" y="9118617"/>
          <a:ext cx="4462928" cy="867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54991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18</xdr:row>
      <xdr:rowOff>152417</xdr:rowOff>
    </xdr:from>
    <xdr:to>
      <xdr:col>3</xdr:col>
      <xdr:colOff>287617</xdr:colOff>
      <xdr:row>18</xdr:row>
      <xdr:rowOff>1019817</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968189" y="9118617"/>
          <a:ext cx="4462928" cy="867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54991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19</xdr:row>
      <xdr:rowOff>152417</xdr:rowOff>
    </xdr:from>
    <xdr:to>
      <xdr:col>3</xdr:col>
      <xdr:colOff>287617</xdr:colOff>
      <xdr:row>19</xdr:row>
      <xdr:rowOff>1019817</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68189" y="9118617"/>
          <a:ext cx="4462928" cy="867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3</xdr:col>
      <xdr:colOff>495300</xdr:colOff>
      <xdr:row>1</xdr:row>
      <xdr:rowOff>138112</xdr:rowOff>
    </xdr:from>
    <xdr:ext cx="65" cy="172227"/>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4114800" y="32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650689</xdr:colOff>
      <xdr:row>14</xdr:row>
      <xdr:rowOff>119907</xdr:rowOff>
    </xdr:from>
    <xdr:to>
      <xdr:col>5</xdr:col>
      <xdr:colOff>62752</xdr:colOff>
      <xdr:row>16</xdr:row>
      <xdr:rowOff>344837</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968189" y="9117857"/>
          <a:ext cx="4460313" cy="85993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5"/>
  <sheetViews>
    <sheetView tabSelected="1" view="pageBreakPreview" topLeftCell="A2" zoomScale="92" zoomScaleNormal="92" zoomScaleSheetLayoutView="92" zoomScalePageLayoutView="80" workbookViewId="0">
      <selection activeCell="A2" sqref="A2"/>
    </sheetView>
  </sheetViews>
  <sheetFormatPr defaultColWidth="10.6640625" defaultRowHeight="25" customHeight="1" x14ac:dyDescent="0.3"/>
  <cols>
    <col min="1" max="1" width="4.1640625" style="5" customWidth="1"/>
    <col min="2" max="2" width="40.58203125" style="5" customWidth="1"/>
    <col min="3" max="3" width="4.58203125" style="5" customWidth="1"/>
    <col min="4" max="4" width="4.6640625" style="5" customWidth="1"/>
    <col min="5" max="5" width="4.25" style="5" customWidth="1"/>
    <col min="6" max="6" width="22.1640625" style="5" customWidth="1"/>
    <col min="7" max="7" width="4.5" style="5" customWidth="1"/>
    <col min="8" max="16384" width="10.6640625" style="5"/>
  </cols>
  <sheetData>
    <row r="1" spans="1:7" ht="6.5" customHeight="1" x14ac:dyDescent="0.3">
      <c r="A1" s="20"/>
      <c r="B1" s="20"/>
      <c r="C1" s="20"/>
      <c r="D1" s="20"/>
      <c r="E1" s="20"/>
      <c r="F1" s="10"/>
      <c r="G1" s="26"/>
    </row>
    <row r="2" spans="1:7" ht="17.5" customHeight="1" x14ac:dyDescent="0.4">
      <c r="A2" s="20"/>
      <c r="B2" s="55" t="s">
        <v>2</v>
      </c>
      <c r="C2" s="56"/>
      <c r="D2" s="56"/>
      <c r="E2" s="56"/>
      <c r="F2" s="56"/>
      <c r="G2" s="26"/>
    </row>
    <row r="3" spans="1:7" ht="8.5" customHeight="1" x14ac:dyDescent="0.4">
      <c r="A3" s="20"/>
      <c r="B3" s="21"/>
      <c r="C3" s="20"/>
      <c r="D3" s="20"/>
      <c r="E3" s="20"/>
      <c r="F3" s="20"/>
      <c r="G3" s="26"/>
    </row>
    <row r="4" spans="1:7" ht="15.5" customHeight="1" x14ac:dyDescent="0.3">
      <c r="A4" s="20"/>
      <c r="B4" s="35" t="s">
        <v>9</v>
      </c>
      <c r="C4" s="23"/>
      <c r="D4" s="23"/>
      <c r="E4" s="23"/>
      <c r="F4" s="23"/>
      <c r="G4" s="26"/>
    </row>
    <row r="5" spans="1:7" ht="392" customHeight="1" x14ac:dyDescent="0.3">
      <c r="A5" s="20"/>
      <c r="B5" s="57" t="s">
        <v>82</v>
      </c>
      <c r="C5" s="58"/>
      <c r="D5" s="58"/>
      <c r="E5" s="58"/>
      <c r="F5" s="58"/>
      <c r="G5" s="26"/>
    </row>
    <row r="6" spans="1:7" ht="16.5" customHeight="1" x14ac:dyDescent="0.3">
      <c r="A6" s="20"/>
      <c r="B6" s="36" t="s">
        <v>10</v>
      </c>
      <c r="C6" s="23"/>
      <c r="D6" s="23"/>
      <c r="E6" s="23"/>
      <c r="F6" s="23"/>
      <c r="G6" s="20"/>
    </row>
    <row r="7" spans="1:7" ht="259.5" customHeight="1" x14ac:dyDescent="0.3">
      <c r="A7" s="20"/>
      <c r="B7" s="57" t="s">
        <v>90</v>
      </c>
      <c r="C7" s="57"/>
      <c r="D7" s="57"/>
      <c r="E7" s="57"/>
      <c r="F7" s="57"/>
      <c r="G7" s="20"/>
    </row>
    <row r="8" spans="1:7" ht="11" customHeight="1" x14ac:dyDescent="0.3">
      <c r="A8" s="20"/>
      <c r="B8" s="34"/>
      <c r="C8" s="20"/>
      <c r="D8" s="20"/>
      <c r="E8" s="20"/>
      <c r="F8" s="20"/>
      <c r="G8" s="20"/>
    </row>
    <row r="9" spans="1:7" ht="52.5" customHeight="1" x14ac:dyDescent="0.3">
      <c r="A9" s="20"/>
      <c r="B9" s="34"/>
      <c r="C9" s="20"/>
      <c r="D9" s="20"/>
      <c r="E9" s="20"/>
      <c r="F9" s="20"/>
      <c r="G9" s="20"/>
    </row>
    <row r="10" spans="1:7" ht="10.5" customHeight="1" x14ac:dyDescent="0.3">
      <c r="A10" s="20"/>
      <c r="B10" s="34"/>
      <c r="C10" s="20"/>
      <c r="D10" s="20"/>
      <c r="E10" s="20"/>
      <c r="F10" s="20"/>
      <c r="G10" s="20"/>
    </row>
    <row r="11" spans="1:7" ht="23.5" customHeight="1" x14ac:dyDescent="0.3">
      <c r="B11" s="6"/>
    </row>
    <row r="12" spans="1:7" ht="25" customHeight="1" x14ac:dyDescent="0.3">
      <c r="B12" s="6"/>
    </row>
    <row r="13" spans="1:7" ht="25" customHeight="1" x14ac:dyDescent="0.3">
      <c r="B13" s="6"/>
    </row>
    <row r="14" spans="1:7" ht="25" customHeight="1" x14ac:dyDescent="0.3">
      <c r="B14" s="6"/>
    </row>
    <row r="15" spans="1:7" ht="25" customHeight="1" x14ac:dyDescent="0.3">
      <c r="B15" s="6"/>
    </row>
    <row r="16" spans="1:7" ht="25" customHeight="1" x14ac:dyDescent="0.3">
      <c r="B16" s="6"/>
    </row>
    <row r="17" spans="2:2" ht="25" customHeight="1" x14ac:dyDescent="0.3">
      <c r="B17" s="6"/>
    </row>
    <row r="18" spans="2:2" ht="25" customHeight="1" x14ac:dyDescent="0.3">
      <c r="B18" s="6"/>
    </row>
    <row r="19" spans="2:2" ht="25" customHeight="1" x14ac:dyDescent="0.3">
      <c r="B19" s="6"/>
    </row>
    <row r="20" spans="2:2" ht="25" customHeight="1" x14ac:dyDescent="0.3">
      <c r="B20" s="6"/>
    </row>
    <row r="21" spans="2:2" ht="25" customHeight="1" x14ac:dyDescent="0.3">
      <c r="B21" s="6"/>
    </row>
    <row r="22" spans="2:2" ht="25" customHeight="1" x14ac:dyDescent="0.3">
      <c r="B22" s="6"/>
    </row>
    <row r="23" spans="2:2" ht="25" customHeight="1" x14ac:dyDescent="0.3">
      <c r="B23" s="6"/>
    </row>
    <row r="24" spans="2:2" ht="25" customHeight="1" x14ac:dyDescent="0.3">
      <c r="B24" s="6"/>
    </row>
    <row r="25" spans="2:2" ht="25" customHeight="1" x14ac:dyDescent="0.3">
      <c r="B25" s="6"/>
    </row>
    <row r="26" spans="2:2" ht="25" customHeight="1" x14ac:dyDescent="0.3">
      <c r="B26" s="6"/>
    </row>
    <row r="27" spans="2:2" ht="25" customHeight="1" x14ac:dyDescent="0.3">
      <c r="B27" s="6"/>
    </row>
    <row r="28" spans="2:2" ht="25" customHeight="1" x14ac:dyDescent="0.3">
      <c r="B28" s="6"/>
    </row>
    <row r="29" spans="2:2" ht="25" customHeight="1" x14ac:dyDescent="0.3">
      <c r="B29" s="6"/>
    </row>
    <row r="30" spans="2:2" ht="25" customHeight="1" x14ac:dyDescent="0.3">
      <c r="B30" s="6"/>
    </row>
    <row r="31" spans="2:2" ht="25" customHeight="1" x14ac:dyDescent="0.3">
      <c r="B31" s="6"/>
    </row>
    <row r="32" spans="2:2"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sheetData>
  <sheetProtection algorithmName="SHA-512" hashValue="s+Co417N02tIdViOzf56GwuGJba+i2cya0AT93cWYHgg4znCYGBd9M2uu6xY+fzpAxyXJEkYJJfMxERSRrarlQ==" saltValue="BTmyN96vWdtYwZ7Md+tqLA==" spinCount="100000" sheet="1" objects="1" scenarios="1"/>
  <mergeCells count="3">
    <mergeCell ref="B2:F2"/>
    <mergeCell ref="B5:F5"/>
    <mergeCell ref="B7:F7"/>
  </mergeCells>
  <conditionalFormatting sqref="B4">
    <cfRule type="colorScale" priority="3">
      <colorScale>
        <cfvo type="min"/>
        <cfvo type="percentile" val="50"/>
        <cfvo type="max"/>
        <color rgb="FFF8696B"/>
        <color rgb="FFFFEB84"/>
        <color rgb="FF63BE7B"/>
      </colorScale>
    </cfRule>
  </conditionalFormatting>
  <conditionalFormatting sqref="B6">
    <cfRule type="colorScale" priority="2">
      <colorScale>
        <cfvo type="min"/>
        <cfvo type="percentile" val="50"/>
        <cfvo type="max"/>
        <color rgb="FFF8696B"/>
        <color rgb="FFFFEB84"/>
        <color rgb="FF63BE7B"/>
      </colorScale>
    </cfRule>
  </conditionalFormatting>
  <pageMargins left="0.51181102362204722" right="0.51181102362204722"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5"/>
  <sheetViews>
    <sheetView showGridLines="0" showWhiteSpace="0" view="pageBreakPreview" zoomScale="40" zoomScaleNormal="100" zoomScaleSheetLayoutView="40" zoomScalePageLayoutView="40" workbookViewId="0">
      <selection activeCell="C7" sqref="C7"/>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5.5" customHeight="1" x14ac:dyDescent="0.4">
      <c r="A3" s="20"/>
      <c r="B3" s="21"/>
      <c r="C3" s="20"/>
      <c r="D3" s="20"/>
      <c r="E3" s="20"/>
      <c r="F3" s="20"/>
      <c r="G3" s="9">
        <v>3</v>
      </c>
    </row>
    <row r="4" spans="1:7" ht="22" customHeight="1" x14ac:dyDescent="0.3">
      <c r="A4" s="20"/>
      <c r="B4" s="22" t="s">
        <v>6</v>
      </c>
      <c r="C4" s="23"/>
      <c r="D4" s="23"/>
      <c r="E4" s="23"/>
      <c r="F4" s="23"/>
      <c r="G4" s="9">
        <v>4</v>
      </c>
    </row>
    <row r="5" spans="1:7" ht="149.5" customHeight="1" x14ac:dyDescent="0.3">
      <c r="A5" s="20"/>
      <c r="B5" s="57" t="s">
        <v>72</v>
      </c>
      <c r="C5" s="58"/>
      <c r="D5" s="58"/>
      <c r="E5" s="58"/>
      <c r="F5" s="58"/>
      <c r="G5" s="9">
        <v>5</v>
      </c>
    </row>
    <row r="6" spans="1:7" ht="4" customHeight="1" x14ac:dyDescent="0.3">
      <c r="A6" s="20"/>
      <c r="B6" s="24"/>
      <c r="C6" s="25"/>
      <c r="D6" s="25"/>
      <c r="E6" s="25"/>
      <c r="F6" s="25"/>
      <c r="G6" s="26"/>
    </row>
    <row r="7" spans="1:7" ht="32" customHeight="1" x14ac:dyDescent="0.35">
      <c r="A7" s="20"/>
      <c r="B7" s="27" t="s">
        <v>1</v>
      </c>
      <c r="C7" s="13">
        <v>1</v>
      </c>
      <c r="D7" s="8"/>
      <c r="E7" s="8"/>
      <c r="F7" s="8"/>
      <c r="G7" s="26"/>
    </row>
    <row r="8" spans="1:7" ht="32" customHeight="1" x14ac:dyDescent="0.35">
      <c r="A8" s="20"/>
      <c r="B8" s="27" t="s">
        <v>3</v>
      </c>
      <c r="C8" s="13">
        <v>1</v>
      </c>
      <c r="D8" s="8"/>
      <c r="E8" s="8"/>
      <c r="F8" s="8"/>
      <c r="G8" s="26"/>
    </row>
    <row r="9" spans="1:7" ht="32" customHeight="1" x14ac:dyDescent="0.35">
      <c r="A9" s="20"/>
      <c r="B9" s="27" t="s">
        <v>4</v>
      </c>
      <c r="C9" s="13">
        <v>1</v>
      </c>
      <c r="D9" s="8"/>
      <c r="E9" s="8"/>
      <c r="F9" s="8"/>
      <c r="G9" s="26"/>
    </row>
    <row r="10" spans="1:7" ht="32" customHeight="1" x14ac:dyDescent="0.35">
      <c r="A10" s="20"/>
      <c r="B10" s="27" t="s">
        <v>8</v>
      </c>
      <c r="C10" s="13">
        <v>1</v>
      </c>
      <c r="D10" s="8"/>
      <c r="E10" s="8"/>
      <c r="F10" s="8"/>
      <c r="G10" s="26"/>
    </row>
    <row r="11" spans="1:7" ht="32" customHeight="1" x14ac:dyDescent="0.35">
      <c r="A11" s="20"/>
      <c r="B11" s="27" t="s">
        <v>20</v>
      </c>
      <c r="C11" s="13">
        <v>1</v>
      </c>
      <c r="D11" s="8"/>
      <c r="E11" s="8"/>
      <c r="F11" s="8"/>
      <c r="G11" s="26"/>
    </row>
    <row r="12" spans="1:7" ht="32" customHeight="1" x14ac:dyDescent="0.35">
      <c r="A12" s="20"/>
      <c r="B12" s="27" t="s">
        <v>11</v>
      </c>
      <c r="C12" s="13">
        <v>1</v>
      </c>
      <c r="D12" s="8"/>
      <c r="E12" s="8"/>
      <c r="F12" s="8"/>
      <c r="G12" s="26"/>
    </row>
    <row r="13" spans="1:7" ht="32" customHeight="1" x14ac:dyDescent="0.35">
      <c r="A13" s="20"/>
      <c r="B13" s="27" t="s">
        <v>12</v>
      </c>
      <c r="C13" s="13">
        <v>1</v>
      </c>
      <c r="D13" s="8"/>
      <c r="E13" s="8"/>
      <c r="F13" s="8"/>
      <c r="G13" s="26"/>
    </row>
    <row r="14" spans="1:7" ht="32" customHeight="1" x14ac:dyDescent="0.35">
      <c r="A14" s="20"/>
      <c r="B14" s="27" t="s">
        <v>13</v>
      </c>
      <c r="C14" s="13">
        <v>1</v>
      </c>
      <c r="D14" s="8"/>
      <c r="E14" s="8"/>
      <c r="F14" s="8"/>
      <c r="G14" s="20"/>
    </row>
    <row r="15" spans="1:7" ht="7.5" customHeight="1" x14ac:dyDescent="0.35">
      <c r="A15" s="20"/>
      <c r="B15" s="27"/>
      <c r="C15" s="7"/>
      <c r="D15" s="8"/>
      <c r="E15" s="8"/>
      <c r="F15" s="8"/>
      <c r="G15" s="20"/>
    </row>
    <row r="16" spans="1:7" ht="26.5" customHeight="1" thickBot="1" x14ac:dyDescent="0.55000000000000004">
      <c r="A16" s="20"/>
      <c r="B16" s="28" t="s">
        <v>5</v>
      </c>
      <c r="C16" s="4">
        <f>SUM(C7:C15)</f>
        <v>8</v>
      </c>
      <c r="D16" s="1" t="str">
        <f>IF(C16=8,F1,IF(C16=9,F1,IF(C16=10,F1,IF(C16=11,F1,IF(C16=12,F1,IF(C16=13,F1,IF(C16=14,F1,IF(C16=15,F1,IF(C16=16,F1,IF(C16=17,F1,IF(C16=18,F1,IF(C16=19,F1,F5))))))))))))</f>
        <v>✔</v>
      </c>
      <c r="E16" s="2">
        <f>IF(C16=20,F1,IF(C16=21,F1,IF(C16=22,F1,IF(C16=23,F1,IF(C16=24,F1,IF(C16=25,F1,IF(C16=26,F1,IF(C16=27,F1,IF(C16=28,F1,IF(C16=29,F1,F5))))))))))</f>
        <v>0</v>
      </c>
      <c r="F16" s="3">
        <f>IF(C16=30,F1,IF(C16=31,F1,IF(C16=32,F1,IF(C16=33,F1,IF(C16=34,F1,IF(C16=35,F1,IF(C16=36,F1,IF(C16=37,F1,IF(C16=38,F1,IF(C16=39,F1,IF(C16=40,F1,F5)))))))))))</f>
        <v>0</v>
      </c>
      <c r="G16" s="20"/>
    </row>
    <row r="17" spans="1:7" ht="5" customHeight="1" x14ac:dyDescent="0.4">
      <c r="A17" s="20"/>
      <c r="B17" s="29"/>
      <c r="C17" s="30"/>
      <c r="D17" s="31"/>
      <c r="E17" s="32"/>
      <c r="F17" s="33"/>
      <c r="G17" s="20"/>
    </row>
    <row r="18" spans="1:7" ht="16.5" customHeight="1" x14ac:dyDescent="0.3">
      <c r="A18" s="20"/>
      <c r="B18" s="59" t="s">
        <v>62</v>
      </c>
      <c r="C18" s="59"/>
      <c r="D18" s="59"/>
      <c r="E18" s="59"/>
      <c r="F18" s="59"/>
      <c r="G18" s="20"/>
    </row>
    <row r="19" spans="1:7" ht="179" customHeight="1" x14ac:dyDescent="0.3">
      <c r="A19" s="20"/>
      <c r="B19" s="57" t="s">
        <v>71</v>
      </c>
      <c r="C19" s="57"/>
      <c r="D19" s="57"/>
      <c r="E19" s="57"/>
      <c r="F19" s="57"/>
      <c r="G19" s="20"/>
    </row>
    <row r="20" spans="1:7" ht="76" customHeight="1" x14ac:dyDescent="0.3">
      <c r="A20" s="20"/>
      <c r="B20" s="34"/>
      <c r="C20" s="20"/>
      <c r="D20" s="20"/>
      <c r="E20" s="20"/>
      <c r="F20" s="20"/>
      <c r="G20" s="20"/>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row r="245" spans="2:2" ht="25" customHeight="1" x14ac:dyDescent="0.3">
      <c r="B245" s="6"/>
    </row>
  </sheetData>
  <sheetProtection algorithmName="SHA-512" hashValue="eCt7UZzopQOj3dvSwTK9Jc8Wet+b431KrcflzNWMBDnLln8EpGPlO4KrnpAn6jv4hr3hx/LQcBFP2PIgdE64YQ==" saltValue="/kyVzigzIvmLXJW0WHh3bw==" spinCount="100000" sheet="1" objects="1" scenarios="1"/>
  <mergeCells count="4">
    <mergeCell ref="B18:F18"/>
    <mergeCell ref="B19:F19"/>
    <mergeCell ref="B2:F2"/>
    <mergeCell ref="B5:F5"/>
  </mergeCells>
  <conditionalFormatting sqref="B4">
    <cfRule type="colorScale" priority="2">
      <colorScale>
        <cfvo type="min"/>
        <cfvo type="percentile" val="50"/>
        <cfvo type="max"/>
        <color rgb="FFF8696B"/>
        <color rgb="FFFFEB84"/>
        <color rgb="FF63BE7B"/>
      </colorScale>
    </cfRule>
  </conditionalFormatting>
  <conditionalFormatting sqref="B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4" xr:uid="{00000000-0002-0000-01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5"/>
  <sheetViews>
    <sheetView showGridLines="0" view="pageBreakPreview" zoomScale="40" zoomScaleNormal="85" zoomScaleSheetLayoutView="40" workbookViewId="0">
      <selection activeCell="C7" sqref="C7"/>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18.5" customHeight="1" x14ac:dyDescent="0.4">
      <c r="A3" s="20"/>
      <c r="B3" s="21"/>
      <c r="C3" s="20"/>
      <c r="D3" s="20"/>
      <c r="E3" s="20"/>
      <c r="F3" s="20"/>
      <c r="G3" s="9">
        <v>3</v>
      </c>
    </row>
    <row r="4" spans="1:7" ht="30" customHeight="1" x14ac:dyDescent="0.3">
      <c r="A4" s="20"/>
      <c r="B4" s="22" t="s">
        <v>7</v>
      </c>
      <c r="C4" s="23"/>
      <c r="D4" s="23"/>
      <c r="E4" s="23"/>
      <c r="F4" s="23"/>
      <c r="G4" s="9">
        <v>4</v>
      </c>
    </row>
    <row r="5" spans="1:7" ht="89.5" customHeight="1" x14ac:dyDescent="0.3">
      <c r="A5" s="20"/>
      <c r="B5" s="57" t="s">
        <v>73</v>
      </c>
      <c r="C5" s="58"/>
      <c r="D5" s="58"/>
      <c r="E5" s="58"/>
      <c r="F5" s="58"/>
      <c r="G5" s="9">
        <v>5</v>
      </c>
    </row>
    <row r="6" spans="1:7" ht="6.5" customHeight="1" x14ac:dyDescent="0.3">
      <c r="A6" s="20"/>
      <c r="B6" s="24"/>
      <c r="C6" s="25"/>
      <c r="D6" s="25"/>
      <c r="E6" s="25"/>
      <c r="F6" s="25"/>
      <c r="G6" s="26"/>
    </row>
    <row r="7" spans="1:7" ht="45" customHeight="1" x14ac:dyDescent="0.35">
      <c r="A7" s="20"/>
      <c r="B7" s="27" t="s">
        <v>21</v>
      </c>
      <c r="C7" s="13">
        <v>1</v>
      </c>
      <c r="D7" s="8"/>
      <c r="E7" s="8"/>
      <c r="F7" s="8"/>
      <c r="G7" s="26"/>
    </row>
    <row r="8" spans="1:7" ht="42" customHeight="1" x14ac:dyDescent="0.35">
      <c r="A8" s="20"/>
      <c r="B8" s="27" t="s">
        <v>22</v>
      </c>
      <c r="C8" s="13">
        <v>1</v>
      </c>
      <c r="D8" s="8"/>
      <c r="E8" s="8"/>
      <c r="F8" s="8"/>
      <c r="G8" s="26"/>
    </row>
    <row r="9" spans="1:7" ht="32" customHeight="1" x14ac:dyDescent="0.35">
      <c r="A9" s="20"/>
      <c r="B9" s="27" t="s">
        <v>23</v>
      </c>
      <c r="C9" s="13">
        <v>1</v>
      </c>
      <c r="D9" s="8"/>
      <c r="E9" s="8"/>
      <c r="F9" s="8"/>
      <c r="G9" s="26"/>
    </row>
    <row r="10" spans="1:7" ht="32" customHeight="1" x14ac:dyDescent="0.35">
      <c r="A10" s="20"/>
      <c r="B10" s="27" t="s">
        <v>24</v>
      </c>
      <c r="C10" s="13">
        <v>1</v>
      </c>
      <c r="D10" s="8"/>
      <c r="E10" s="8"/>
      <c r="F10" s="8"/>
      <c r="G10" s="26"/>
    </row>
    <row r="11" spans="1:7" ht="32" customHeight="1" x14ac:dyDescent="0.35">
      <c r="A11" s="20"/>
      <c r="B11" s="27" t="s">
        <v>25</v>
      </c>
      <c r="C11" s="13">
        <v>1</v>
      </c>
      <c r="D11" s="8"/>
      <c r="E11" s="8"/>
      <c r="F11" s="8"/>
      <c r="G11" s="26"/>
    </row>
    <row r="12" spans="1:7" ht="32" customHeight="1" x14ac:dyDescent="0.35">
      <c r="A12" s="20"/>
      <c r="B12" s="37" t="s">
        <v>26</v>
      </c>
      <c r="C12" s="13">
        <v>1</v>
      </c>
      <c r="D12" s="8"/>
      <c r="E12" s="8"/>
      <c r="F12" s="8"/>
      <c r="G12" s="26"/>
    </row>
    <row r="13" spans="1:7" ht="32" customHeight="1" x14ac:dyDescent="0.35">
      <c r="A13" s="20"/>
      <c r="B13" s="37" t="s">
        <v>74</v>
      </c>
      <c r="C13" s="13">
        <v>1</v>
      </c>
      <c r="D13" s="8"/>
      <c r="E13" s="8"/>
      <c r="F13" s="8"/>
      <c r="G13" s="26"/>
    </row>
    <row r="14" spans="1:7" ht="32" customHeight="1" x14ac:dyDescent="0.35">
      <c r="A14" s="20"/>
      <c r="B14" s="37" t="s">
        <v>75</v>
      </c>
      <c r="C14" s="13">
        <v>1</v>
      </c>
      <c r="D14" s="8"/>
      <c r="E14" s="8"/>
      <c r="F14" s="8"/>
      <c r="G14" s="20"/>
    </row>
    <row r="15" spans="1:7" ht="7.5" customHeight="1" x14ac:dyDescent="0.35">
      <c r="A15" s="20"/>
      <c r="B15" s="27"/>
      <c r="C15" s="7"/>
      <c r="D15" s="8"/>
      <c r="E15" s="8"/>
      <c r="F15" s="8"/>
      <c r="G15" s="20"/>
    </row>
    <row r="16" spans="1:7" ht="26.5" customHeight="1" thickBot="1" x14ac:dyDescent="0.55000000000000004">
      <c r="A16" s="20"/>
      <c r="B16" s="28" t="s">
        <v>5</v>
      </c>
      <c r="C16" s="4">
        <f>SUM(C7:C15)</f>
        <v>8</v>
      </c>
      <c r="D16" s="1" t="str">
        <f>IF(C16=8,F1,IF(C16=9,F1,IF(C16=10,F1,IF(C16=11,F1,IF(C16=12,F1,IF(C16=13,F1,IF(C16=14,F1,IF(C16=15,F1,IF(C16=16,F1,IF(C16=17,F1,IF(C16=18,F1,IF(C16=19,F1,F5))))))))))))</f>
        <v>✔</v>
      </c>
      <c r="E16" s="2">
        <f>IF(C16=20,F1,IF(C16=21,F1,IF(C16=22,F1,IF(C16=23,F1,IF(C16=24,F1,IF(C16=25,F1,IF(C16=26,F1,IF(C16=27,F1,IF(C16=28,F1,IF(C16=29,F1,F5))))))))))</f>
        <v>0</v>
      </c>
      <c r="F16" s="3">
        <f>IF(C16=30,F1,IF(C16=31,F1,IF(C16=32,F1,IF(C16=33,F1,IF(C16=34,F1,IF(C16=35,F1,IF(C16=36,F1,IF(C16=37,F1,IF(C16=38,F1,IF(C16=39,F1,IF(C16=40,F1,F5)))))))))))</f>
        <v>0</v>
      </c>
      <c r="G16" s="20"/>
    </row>
    <row r="17" spans="1:7" ht="7" customHeight="1" x14ac:dyDescent="0.4">
      <c r="A17" s="20"/>
      <c r="B17" s="29"/>
      <c r="C17" s="30"/>
      <c r="D17" s="31"/>
      <c r="E17" s="32"/>
      <c r="F17" s="33"/>
      <c r="G17" s="20"/>
    </row>
    <row r="18" spans="1:7" ht="36.5" customHeight="1" x14ac:dyDescent="0.3">
      <c r="A18" s="20"/>
      <c r="B18" s="59" t="s">
        <v>62</v>
      </c>
      <c r="C18" s="59"/>
      <c r="D18" s="59"/>
      <c r="E18" s="59"/>
      <c r="F18" s="59"/>
      <c r="G18" s="20"/>
    </row>
    <row r="19" spans="1:7" ht="133.5" customHeight="1" x14ac:dyDescent="0.3">
      <c r="A19" s="20"/>
      <c r="B19" s="57" t="s">
        <v>76</v>
      </c>
      <c r="C19" s="57"/>
      <c r="D19" s="57"/>
      <c r="E19" s="57"/>
      <c r="F19" s="57"/>
      <c r="G19" s="20"/>
    </row>
    <row r="20" spans="1:7" ht="92" customHeight="1" x14ac:dyDescent="0.3">
      <c r="A20" s="20"/>
      <c r="B20" s="34"/>
      <c r="C20" s="20"/>
      <c r="D20" s="20"/>
      <c r="E20" s="20"/>
      <c r="F20" s="20"/>
      <c r="G20" s="20"/>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row r="245" spans="2:2" ht="25" customHeight="1" x14ac:dyDescent="0.3">
      <c r="B245" s="6"/>
    </row>
  </sheetData>
  <sheetProtection algorithmName="SHA-512" hashValue="lH7itZt90goCMJ627+pooxPr8lEHDD4CFrLK48lm1cDAwWHTlTsk38sPWj2yDf12RuijKg6ozFUYdpsnKxd4yw==" saltValue="oNL0nBabI9/Xpeo7rQzrEg==" spinCount="100000" sheet="1" objects="1" scenarios="1"/>
  <mergeCells count="4">
    <mergeCell ref="B2:F2"/>
    <mergeCell ref="B5:F5"/>
    <mergeCell ref="B18:F18"/>
    <mergeCell ref="B19:F19"/>
  </mergeCells>
  <conditionalFormatting sqref="B4">
    <cfRule type="colorScale" priority="2">
      <colorScale>
        <cfvo type="min"/>
        <cfvo type="percentile" val="50"/>
        <cfvo type="max"/>
        <color rgb="FFF8696B"/>
        <color rgb="FFFFEB84"/>
        <color rgb="FF63BE7B"/>
      </colorScale>
    </cfRule>
  </conditionalFormatting>
  <conditionalFormatting sqref="B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4" xr:uid="{00000000-0002-0000-02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5"/>
  <sheetViews>
    <sheetView showGridLines="0" view="pageBreakPreview" zoomScale="40" zoomScaleNormal="85" zoomScaleSheetLayoutView="40" workbookViewId="0">
      <selection activeCell="C7" sqref="C7"/>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18.5" customHeight="1" x14ac:dyDescent="0.4">
      <c r="A3" s="20"/>
      <c r="B3" s="21"/>
      <c r="C3" s="20"/>
      <c r="D3" s="20"/>
      <c r="E3" s="20"/>
      <c r="F3" s="20"/>
      <c r="G3" s="9">
        <v>3</v>
      </c>
    </row>
    <row r="4" spans="1:7" ht="30" customHeight="1" x14ac:dyDescent="0.3">
      <c r="A4" s="20"/>
      <c r="B4" s="22" t="s">
        <v>14</v>
      </c>
      <c r="C4" s="23"/>
      <c r="D4" s="23"/>
      <c r="E4" s="23"/>
      <c r="F4" s="23"/>
      <c r="G4" s="9">
        <v>4</v>
      </c>
    </row>
    <row r="5" spans="1:7" ht="136.5" customHeight="1" x14ac:dyDescent="0.3">
      <c r="A5" s="20"/>
      <c r="B5" s="57" t="s">
        <v>77</v>
      </c>
      <c r="C5" s="58"/>
      <c r="D5" s="58"/>
      <c r="E5" s="58"/>
      <c r="F5" s="58"/>
      <c r="G5" s="9">
        <v>5</v>
      </c>
    </row>
    <row r="6" spans="1:7" ht="4.5" customHeight="1" x14ac:dyDescent="0.3">
      <c r="A6" s="20"/>
      <c r="B6" s="24"/>
      <c r="C6" s="25"/>
      <c r="D6" s="25"/>
      <c r="E6" s="25"/>
      <c r="F6" s="25"/>
      <c r="G6" s="26"/>
    </row>
    <row r="7" spans="1:7" ht="50" customHeight="1" x14ac:dyDescent="0.35">
      <c r="A7" s="20"/>
      <c r="B7" s="27" t="s">
        <v>27</v>
      </c>
      <c r="C7" s="13">
        <v>1</v>
      </c>
      <c r="D7" s="8"/>
      <c r="E7" s="8"/>
      <c r="F7" s="8"/>
      <c r="G7" s="26"/>
    </row>
    <row r="8" spans="1:7" ht="45.5" customHeight="1" x14ac:dyDescent="0.35">
      <c r="A8" s="20"/>
      <c r="B8" s="27" t="s">
        <v>28</v>
      </c>
      <c r="C8" s="13">
        <v>1</v>
      </c>
      <c r="D8" s="8"/>
      <c r="E8" s="8"/>
      <c r="F8" s="8"/>
      <c r="G8" s="26"/>
    </row>
    <row r="9" spans="1:7" ht="32" customHeight="1" x14ac:dyDescent="0.35">
      <c r="A9" s="20"/>
      <c r="B9" s="27" t="s">
        <v>33</v>
      </c>
      <c r="C9" s="13">
        <v>1</v>
      </c>
      <c r="D9" s="8"/>
      <c r="E9" s="8"/>
      <c r="F9" s="8"/>
      <c r="G9" s="26"/>
    </row>
    <row r="10" spans="1:7" ht="32" customHeight="1" x14ac:dyDescent="0.35">
      <c r="A10" s="20"/>
      <c r="B10" s="27" t="s">
        <v>29</v>
      </c>
      <c r="C10" s="13">
        <v>1</v>
      </c>
      <c r="D10" s="8"/>
      <c r="E10" s="8"/>
      <c r="F10" s="8"/>
      <c r="G10" s="26"/>
    </row>
    <row r="11" spans="1:7" ht="32" customHeight="1" x14ac:dyDescent="0.35">
      <c r="A11" s="20"/>
      <c r="B11" s="27" t="s">
        <v>34</v>
      </c>
      <c r="C11" s="13">
        <v>1</v>
      </c>
      <c r="D11" s="8"/>
      <c r="E11" s="8"/>
      <c r="F11" s="8"/>
      <c r="G11" s="26"/>
    </row>
    <row r="12" spans="1:7" ht="32" customHeight="1" x14ac:dyDescent="0.35">
      <c r="A12" s="20"/>
      <c r="B12" s="27" t="s">
        <v>30</v>
      </c>
      <c r="C12" s="13">
        <v>1</v>
      </c>
      <c r="D12" s="8"/>
      <c r="E12" s="8"/>
      <c r="F12" s="8"/>
      <c r="G12" s="26"/>
    </row>
    <row r="13" spans="1:7" ht="32" customHeight="1" x14ac:dyDescent="0.35">
      <c r="A13" s="20"/>
      <c r="B13" s="27" t="s">
        <v>31</v>
      </c>
      <c r="C13" s="13">
        <v>1</v>
      </c>
      <c r="D13" s="8"/>
      <c r="E13" s="8"/>
      <c r="F13" s="8"/>
      <c r="G13" s="26"/>
    </row>
    <row r="14" spans="1:7" ht="32" customHeight="1" x14ac:dyDescent="0.35">
      <c r="A14" s="20"/>
      <c r="B14" s="27" t="s">
        <v>32</v>
      </c>
      <c r="C14" s="13">
        <v>1</v>
      </c>
      <c r="D14" s="8"/>
      <c r="E14" s="8"/>
      <c r="F14" s="8"/>
      <c r="G14" s="20"/>
    </row>
    <row r="15" spans="1:7" ht="7.5" customHeight="1" x14ac:dyDescent="0.35">
      <c r="A15" s="20"/>
      <c r="B15" s="27"/>
      <c r="C15" s="7"/>
      <c r="D15" s="8"/>
      <c r="E15" s="8"/>
      <c r="F15" s="8"/>
      <c r="G15" s="20"/>
    </row>
    <row r="16" spans="1:7" ht="26.5" customHeight="1" thickBot="1" x14ac:dyDescent="0.55000000000000004">
      <c r="A16" s="20"/>
      <c r="B16" s="28" t="s">
        <v>5</v>
      </c>
      <c r="C16" s="4">
        <f>SUM(C7:C15)</f>
        <v>8</v>
      </c>
      <c r="D16" s="1" t="str">
        <f>IF(C16=8,F1,IF(C16=9,F1,IF(C16=10,F1,IF(C16=11,F1,IF(C16=12,F1,IF(C16=13,F1,IF(C16=14,F1,IF(C16=15,F1,IF(C16=16,F1,IF(C16=17,F1,IF(C16=18,F1,IF(C16=19,F1,F5))))))))))))</f>
        <v>✔</v>
      </c>
      <c r="E16" s="2">
        <f>IF(C16=20,F1,IF(C16=21,F1,IF(C16=22,F1,IF(C16=23,F1,IF(C16=24,F1,IF(C16=25,F1,IF(C16=26,F1,IF(C16=27,F1,IF(C16=28,F1,IF(C16=29,F1,F5))))))))))</f>
        <v>0</v>
      </c>
      <c r="F16" s="3">
        <f>IF(C16=30,F1,IF(C16=31,F1,IF(C16=32,F1,IF(C16=33,F1,IF(C16=34,F1,IF(C16=35,F1,IF(C16=36,F1,IF(C16=37,F1,IF(C16=38,F1,IF(C16=39,F1,IF(C16=40,F1,F5)))))))))))</f>
        <v>0</v>
      </c>
      <c r="G16" s="20"/>
    </row>
    <row r="17" spans="1:7" ht="9" customHeight="1" x14ac:dyDescent="0.4">
      <c r="A17" s="20"/>
      <c r="B17" s="29"/>
      <c r="C17" s="30"/>
      <c r="D17" s="31"/>
      <c r="E17" s="32"/>
      <c r="F17" s="33"/>
      <c r="G17" s="20"/>
    </row>
    <row r="18" spans="1:7" ht="20.5" customHeight="1" x14ac:dyDescent="0.3">
      <c r="A18" s="20"/>
      <c r="B18" s="59" t="s">
        <v>62</v>
      </c>
      <c r="C18" s="59"/>
      <c r="D18" s="59"/>
      <c r="E18" s="59"/>
      <c r="F18" s="59"/>
      <c r="G18" s="20"/>
    </row>
    <row r="19" spans="1:7" ht="125.5" customHeight="1" x14ac:dyDescent="0.3">
      <c r="A19" s="20"/>
      <c r="B19" s="57" t="s">
        <v>83</v>
      </c>
      <c r="C19" s="57"/>
      <c r="D19" s="57"/>
      <c r="E19" s="57"/>
      <c r="F19" s="57"/>
      <c r="G19" s="20"/>
    </row>
    <row r="20" spans="1:7" ht="90.5" customHeight="1" x14ac:dyDescent="0.3">
      <c r="A20" s="20"/>
      <c r="B20" s="34"/>
      <c r="C20" s="20"/>
      <c r="D20" s="20"/>
      <c r="E20" s="20"/>
      <c r="F20" s="20"/>
      <c r="G20" s="20"/>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row r="245" spans="2:2" ht="25" customHeight="1" x14ac:dyDescent="0.3">
      <c r="B245" s="6"/>
    </row>
  </sheetData>
  <sheetProtection algorithmName="SHA-512" hashValue="+S76O09e8++ObtZ8XVAlTFovWHjhuyoRl0fdBY99FaXR40mNfz3lvfQy1p4oLO6/nArw4ilwe9zoqRISSC3iFw==" saltValue="selsrcfs7hl1oVh/li5ELQ==" spinCount="100000" sheet="1" objects="1" scenarios="1"/>
  <mergeCells count="4">
    <mergeCell ref="B2:F2"/>
    <mergeCell ref="B5:F5"/>
    <mergeCell ref="B18:F18"/>
    <mergeCell ref="B19:F19"/>
  </mergeCells>
  <conditionalFormatting sqref="B4">
    <cfRule type="colorScale" priority="2">
      <colorScale>
        <cfvo type="min"/>
        <cfvo type="percentile" val="50"/>
        <cfvo type="max"/>
        <color rgb="FFF8696B"/>
        <color rgb="FFFFEB84"/>
        <color rgb="FF63BE7B"/>
      </colorScale>
    </cfRule>
  </conditionalFormatting>
  <conditionalFormatting sqref="B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4" xr:uid="{00000000-0002-0000-03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5"/>
  <sheetViews>
    <sheetView showGridLines="0" view="pageBreakPreview" zoomScale="40" zoomScaleNormal="100" zoomScaleSheetLayoutView="40" zoomScalePageLayoutView="80" workbookViewId="0">
      <selection activeCell="C7" sqref="C7"/>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18.5" customHeight="1" x14ac:dyDescent="0.4">
      <c r="A3" s="20"/>
      <c r="B3" s="21"/>
      <c r="C3" s="20"/>
      <c r="D3" s="20"/>
      <c r="E3" s="20"/>
      <c r="F3" s="20"/>
      <c r="G3" s="9">
        <v>3</v>
      </c>
    </row>
    <row r="4" spans="1:7" ht="25.5" customHeight="1" x14ac:dyDescent="0.3">
      <c r="A4" s="20"/>
      <c r="B4" s="22" t="s">
        <v>15</v>
      </c>
      <c r="C4" s="23"/>
      <c r="D4" s="23"/>
      <c r="E4" s="23"/>
      <c r="F4" s="23"/>
      <c r="G4" s="9">
        <v>4</v>
      </c>
    </row>
    <row r="5" spans="1:7" ht="137.5" customHeight="1" x14ac:dyDescent="0.3">
      <c r="A5" s="20"/>
      <c r="B5" s="57" t="s">
        <v>84</v>
      </c>
      <c r="C5" s="58"/>
      <c r="D5" s="58"/>
      <c r="E5" s="58"/>
      <c r="F5" s="58"/>
      <c r="G5" s="9">
        <v>5</v>
      </c>
    </row>
    <row r="6" spans="1:7" ht="6" customHeight="1" x14ac:dyDescent="0.3">
      <c r="A6" s="20"/>
      <c r="B6" s="24"/>
      <c r="C6" s="25"/>
      <c r="D6" s="25"/>
      <c r="E6" s="25"/>
      <c r="F6" s="25"/>
      <c r="G6" s="26"/>
    </row>
    <row r="7" spans="1:7" ht="32" customHeight="1" x14ac:dyDescent="0.35">
      <c r="A7" s="20"/>
      <c r="B7" s="27" t="s">
        <v>35</v>
      </c>
      <c r="C7" s="13">
        <v>1</v>
      </c>
      <c r="D7" s="8"/>
      <c r="E7" s="8"/>
      <c r="F7" s="8"/>
      <c r="G7" s="26"/>
    </row>
    <row r="8" spans="1:7" ht="32" customHeight="1" x14ac:dyDescent="0.35">
      <c r="A8" s="20"/>
      <c r="B8" s="37" t="s">
        <v>36</v>
      </c>
      <c r="C8" s="13">
        <v>1</v>
      </c>
      <c r="D8" s="8"/>
      <c r="E8" s="8"/>
      <c r="F8" s="8"/>
      <c r="G8" s="26"/>
    </row>
    <row r="9" spans="1:7" ht="32" customHeight="1" x14ac:dyDescent="0.35">
      <c r="A9" s="20"/>
      <c r="B9" s="37" t="s">
        <v>37</v>
      </c>
      <c r="C9" s="13">
        <v>1</v>
      </c>
      <c r="D9" s="8"/>
      <c r="E9" s="8"/>
      <c r="F9" s="8"/>
      <c r="G9" s="26"/>
    </row>
    <row r="10" spans="1:7" ht="32" customHeight="1" x14ac:dyDescent="0.35">
      <c r="A10" s="20"/>
      <c r="B10" s="37" t="s">
        <v>38</v>
      </c>
      <c r="C10" s="13">
        <v>1</v>
      </c>
      <c r="D10" s="8"/>
      <c r="E10" s="8"/>
      <c r="F10" s="8"/>
      <c r="G10" s="26"/>
    </row>
    <row r="11" spans="1:7" ht="32" customHeight="1" x14ac:dyDescent="0.35">
      <c r="A11" s="20"/>
      <c r="B11" s="37" t="s">
        <v>39</v>
      </c>
      <c r="C11" s="13">
        <v>1</v>
      </c>
      <c r="D11" s="8"/>
      <c r="E11" s="8"/>
      <c r="F11" s="8"/>
      <c r="G11" s="26"/>
    </row>
    <row r="12" spans="1:7" ht="32" customHeight="1" x14ac:dyDescent="0.35">
      <c r="A12" s="20"/>
      <c r="B12" s="37" t="s">
        <v>40</v>
      </c>
      <c r="C12" s="13">
        <v>1</v>
      </c>
      <c r="D12" s="8"/>
      <c r="E12" s="8"/>
      <c r="F12" s="8"/>
      <c r="G12" s="26"/>
    </row>
    <row r="13" spans="1:7" ht="32" customHeight="1" x14ac:dyDescent="0.35">
      <c r="A13" s="20"/>
      <c r="B13" s="37" t="s">
        <v>41</v>
      </c>
      <c r="C13" s="13">
        <v>1</v>
      </c>
      <c r="D13" s="8"/>
      <c r="E13" s="8"/>
      <c r="F13" s="8"/>
      <c r="G13" s="26"/>
    </row>
    <row r="14" spans="1:7" ht="32" customHeight="1" x14ac:dyDescent="0.35">
      <c r="A14" s="20"/>
      <c r="B14" s="27" t="s">
        <v>42</v>
      </c>
      <c r="C14" s="13">
        <v>1</v>
      </c>
      <c r="D14" s="8"/>
      <c r="E14" s="8"/>
      <c r="F14" s="8"/>
      <c r="G14" s="20"/>
    </row>
    <row r="15" spans="1:7" ht="7.5" customHeight="1" x14ac:dyDescent="0.35">
      <c r="A15" s="20"/>
      <c r="B15" s="27"/>
      <c r="C15" s="7"/>
      <c r="D15" s="8"/>
      <c r="E15" s="8"/>
      <c r="F15" s="8"/>
      <c r="G15" s="20"/>
    </row>
    <row r="16" spans="1:7" ht="26.5" customHeight="1" thickBot="1" x14ac:dyDescent="0.55000000000000004">
      <c r="A16" s="20"/>
      <c r="B16" s="28" t="s">
        <v>5</v>
      </c>
      <c r="C16" s="4">
        <f>SUM(C7:C15)</f>
        <v>8</v>
      </c>
      <c r="D16" s="1" t="str">
        <f>IF(C16=8,F1,IF(C16=9,F1,IF(C16=10,F1,IF(C16=11,F1,IF(C16=12,F1,IF(C16=13,F1,IF(C16=14,F1,IF(C16=15,F1,IF(C16=16,F1,IF(C16=17,F1,IF(C16=18,F1,IF(C16=19,F1,F5))))))))))))</f>
        <v>✔</v>
      </c>
      <c r="E16" s="2">
        <f>IF(C16=20,F1,IF(C16=21,F1,IF(C16=22,F1,IF(C16=23,F1,IF(C16=24,F1,IF(C16=25,F1,IF(C16=26,F1,IF(C16=27,F1,IF(C16=28,F1,IF(C16=29,F1,F5))))))))))</f>
        <v>0</v>
      </c>
      <c r="F16" s="3">
        <f>IF(C16=30,F1,IF(C16=31,F1,IF(C16=32,F1,IF(C16=33,F1,IF(C16=34,F1,IF(C16=35,F1,IF(C16=36,F1,IF(C16=37,F1,IF(C16=38,F1,IF(C16=39,F1,IF(C16=40,F1,F5)))))))))))</f>
        <v>0</v>
      </c>
      <c r="G16" s="20"/>
    </row>
    <row r="17" spans="1:7" ht="10.5" customHeight="1" x14ac:dyDescent="0.4">
      <c r="A17" s="20"/>
      <c r="B17" s="29"/>
      <c r="C17" s="30"/>
      <c r="D17" s="31"/>
      <c r="E17" s="32"/>
      <c r="F17" s="33"/>
      <c r="G17" s="20"/>
    </row>
    <row r="18" spans="1:7" ht="29" customHeight="1" x14ac:dyDescent="0.3">
      <c r="A18" s="20"/>
      <c r="B18" s="59" t="s">
        <v>62</v>
      </c>
      <c r="C18" s="59"/>
      <c r="D18" s="59"/>
      <c r="E18" s="59"/>
      <c r="F18" s="59"/>
      <c r="G18" s="20"/>
    </row>
    <row r="19" spans="1:7" ht="139.5" customHeight="1" x14ac:dyDescent="0.3">
      <c r="A19" s="20"/>
      <c r="B19" s="57" t="s">
        <v>78</v>
      </c>
      <c r="C19" s="57"/>
      <c r="D19" s="57"/>
      <c r="E19" s="57"/>
      <c r="F19" s="57"/>
      <c r="G19" s="20"/>
    </row>
    <row r="20" spans="1:7" ht="90" customHeight="1" x14ac:dyDescent="0.3">
      <c r="A20" s="20"/>
      <c r="B20" s="34"/>
      <c r="C20" s="20"/>
      <c r="D20" s="20"/>
      <c r="E20" s="20"/>
      <c r="F20" s="20"/>
      <c r="G20" s="20"/>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row r="245" spans="2:2" ht="25" customHeight="1" x14ac:dyDescent="0.3">
      <c r="B245" s="6"/>
    </row>
  </sheetData>
  <sheetProtection algorithmName="SHA-512" hashValue="SjpVRz23BA7TVahO6AliabfKbVhg7oC+Eadx/oRVXJh+gAQWfBOna/yRCpghTJsxHhtCx4gb4moUoNQH5UVv8A==" saltValue="STjaBC3sNAUuMxPk6C3Mlg==" spinCount="100000" sheet="1" objects="1" scenarios="1"/>
  <mergeCells count="4">
    <mergeCell ref="B2:F2"/>
    <mergeCell ref="B5:F5"/>
    <mergeCell ref="B18:F18"/>
    <mergeCell ref="B19:F19"/>
  </mergeCells>
  <conditionalFormatting sqref="B4">
    <cfRule type="colorScale" priority="2">
      <colorScale>
        <cfvo type="min"/>
        <cfvo type="percentile" val="50"/>
        <cfvo type="max"/>
        <color rgb="FFF8696B"/>
        <color rgb="FFFFEB84"/>
        <color rgb="FF63BE7B"/>
      </colorScale>
    </cfRule>
  </conditionalFormatting>
  <conditionalFormatting sqref="B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4" xr:uid="{00000000-0002-0000-04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45"/>
  <sheetViews>
    <sheetView showGridLines="0" view="pageBreakPreview" zoomScale="40" zoomScaleNormal="85" zoomScaleSheetLayoutView="40" zoomScalePageLayoutView="70" workbookViewId="0">
      <selection activeCell="C7" sqref="C7"/>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18.5" customHeight="1" x14ac:dyDescent="0.4">
      <c r="A3" s="20"/>
      <c r="B3" s="21"/>
      <c r="C3" s="20"/>
      <c r="D3" s="20"/>
      <c r="E3" s="20"/>
      <c r="F3" s="20"/>
      <c r="G3" s="9">
        <v>3</v>
      </c>
    </row>
    <row r="4" spans="1:7" ht="30" customHeight="1" x14ac:dyDescent="0.3">
      <c r="A4" s="20"/>
      <c r="B4" s="22" t="s">
        <v>16</v>
      </c>
      <c r="C4" s="23"/>
      <c r="D4" s="23"/>
      <c r="E4" s="23"/>
      <c r="F4" s="23"/>
      <c r="G4" s="9">
        <v>4</v>
      </c>
    </row>
    <row r="5" spans="1:7" ht="125" customHeight="1" x14ac:dyDescent="0.3">
      <c r="A5" s="20"/>
      <c r="B5" s="57" t="s">
        <v>85</v>
      </c>
      <c r="C5" s="58"/>
      <c r="D5" s="58"/>
      <c r="E5" s="58"/>
      <c r="F5" s="58"/>
      <c r="G5" s="9">
        <v>5</v>
      </c>
    </row>
    <row r="6" spans="1:7" ht="5" customHeight="1" x14ac:dyDescent="0.3">
      <c r="A6" s="20"/>
      <c r="B6" s="24"/>
      <c r="C6" s="25"/>
      <c r="D6" s="25"/>
      <c r="E6" s="25"/>
      <c r="F6" s="25"/>
      <c r="G6" s="26"/>
    </row>
    <row r="7" spans="1:7" ht="32" customHeight="1" x14ac:dyDescent="0.35">
      <c r="A7" s="20"/>
      <c r="B7" s="27" t="s">
        <v>43</v>
      </c>
      <c r="C7" s="13">
        <v>1</v>
      </c>
      <c r="D7" s="8"/>
      <c r="E7" s="8"/>
      <c r="F7" s="8"/>
      <c r="G7" s="26"/>
    </row>
    <row r="8" spans="1:7" ht="32" customHeight="1" x14ac:dyDescent="0.35">
      <c r="A8" s="20"/>
      <c r="B8" s="27" t="s">
        <v>44</v>
      </c>
      <c r="C8" s="13">
        <v>1</v>
      </c>
      <c r="D8" s="8"/>
      <c r="E8" s="8"/>
      <c r="F8" s="8"/>
      <c r="G8" s="26"/>
    </row>
    <row r="9" spans="1:7" ht="32" customHeight="1" x14ac:dyDescent="0.35">
      <c r="A9" s="20"/>
      <c r="B9" s="27" t="s">
        <v>45</v>
      </c>
      <c r="C9" s="13">
        <v>1</v>
      </c>
      <c r="D9" s="8"/>
      <c r="E9" s="8"/>
      <c r="F9" s="8"/>
      <c r="G9" s="26"/>
    </row>
    <row r="10" spans="1:7" ht="32" customHeight="1" x14ac:dyDescent="0.35">
      <c r="A10" s="20"/>
      <c r="B10" s="27" t="s">
        <v>46</v>
      </c>
      <c r="C10" s="13">
        <v>1</v>
      </c>
      <c r="D10" s="8"/>
      <c r="E10" s="8"/>
      <c r="F10" s="8"/>
      <c r="G10" s="26"/>
    </row>
    <row r="11" spans="1:7" ht="32" customHeight="1" x14ac:dyDescent="0.35">
      <c r="A11" s="20"/>
      <c r="B11" s="27" t="s">
        <v>47</v>
      </c>
      <c r="C11" s="13">
        <v>1</v>
      </c>
      <c r="D11" s="8"/>
      <c r="E11" s="8"/>
      <c r="F11" s="8"/>
      <c r="G11" s="26"/>
    </row>
    <row r="12" spans="1:7" ht="32" customHeight="1" x14ac:dyDescent="0.35">
      <c r="A12" s="20"/>
      <c r="B12" s="37" t="s">
        <v>48</v>
      </c>
      <c r="C12" s="13">
        <v>1</v>
      </c>
      <c r="D12" s="8"/>
      <c r="E12" s="8"/>
      <c r="F12" s="8"/>
      <c r="G12" s="26"/>
    </row>
    <row r="13" spans="1:7" ht="32" customHeight="1" x14ac:dyDescent="0.35">
      <c r="A13" s="20"/>
      <c r="B13" s="37" t="s">
        <v>49</v>
      </c>
      <c r="C13" s="13">
        <v>1</v>
      </c>
      <c r="D13" s="8"/>
      <c r="E13" s="8"/>
      <c r="F13" s="8"/>
      <c r="G13" s="26"/>
    </row>
    <row r="14" spans="1:7" ht="32" customHeight="1" x14ac:dyDescent="0.35">
      <c r="A14" s="20"/>
      <c r="B14" s="37" t="s">
        <v>50</v>
      </c>
      <c r="C14" s="13">
        <v>1</v>
      </c>
      <c r="D14" s="8"/>
      <c r="E14" s="8"/>
      <c r="F14" s="8"/>
      <c r="G14" s="20"/>
    </row>
    <row r="15" spans="1:7" ht="7.5" customHeight="1" x14ac:dyDescent="0.35">
      <c r="A15" s="20"/>
      <c r="B15" s="37"/>
      <c r="C15" s="7"/>
      <c r="D15" s="8"/>
      <c r="E15" s="8"/>
      <c r="F15" s="8"/>
      <c r="G15" s="20"/>
    </row>
    <row r="16" spans="1:7" ht="26.5" customHeight="1" thickBot="1" x14ac:dyDescent="0.55000000000000004">
      <c r="A16" s="20"/>
      <c r="B16" s="28" t="s">
        <v>5</v>
      </c>
      <c r="C16" s="4">
        <f>SUM(C7:C15)</f>
        <v>8</v>
      </c>
      <c r="D16" s="1" t="str">
        <f>IF(C16=8,F1,IF(C16=9,F1,IF(C16=10,F1,IF(C16=11,F1,IF(C16=12,F1,IF(C16=13,F1,IF(C16=14,F1,IF(C16=15,F1,IF(C16=16,F1,IF(C16=17,F1,IF(C16=18,F1,IF(C16=19,F1,F5))))))))))))</f>
        <v>✔</v>
      </c>
      <c r="E16" s="2">
        <f>IF(C16=20,F1,IF(C16=21,F1,IF(C16=22,F1,IF(C16=23,F1,IF(C16=24,F1,IF(C16=25,F1,IF(C16=26,F1,IF(C16=27,F1,IF(C16=28,F1,IF(C16=29,F1,F5))))))))))</f>
        <v>0</v>
      </c>
      <c r="F16" s="3">
        <f>IF(C16=30,F1,IF(C16=31,F1,IF(C16=32,F1,IF(C16=33,F1,IF(C16=34,F1,IF(C16=35,F1,IF(C16=36,F1,IF(C16=37,F1,IF(C16=38,F1,IF(C16=39,F1,IF(C16=40,F1,F5)))))))))))</f>
        <v>0</v>
      </c>
      <c r="G16" s="20"/>
    </row>
    <row r="17" spans="1:7" ht="10.5" customHeight="1" x14ac:dyDescent="0.4">
      <c r="A17" s="20"/>
      <c r="B17" s="29"/>
      <c r="C17" s="30"/>
      <c r="D17" s="31"/>
      <c r="E17" s="32"/>
      <c r="F17" s="33"/>
      <c r="G17" s="20"/>
    </row>
    <row r="18" spans="1:7" ht="29" customHeight="1" x14ac:dyDescent="0.3">
      <c r="A18" s="20"/>
      <c r="B18" s="59" t="s">
        <v>62</v>
      </c>
      <c r="C18" s="59"/>
      <c r="D18" s="59"/>
      <c r="E18" s="59"/>
      <c r="F18" s="59"/>
      <c r="G18" s="20"/>
    </row>
    <row r="19" spans="1:7" ht="138" customHeight="1" x14ac:dyDescent="0.3">
      <c r="A19" s="20"/>
      <c r="B19" s="57" t="s">
        <v>79</v>
      </c>
      <c r="C19" s="57"/>
      <c r="D19" s="57"/>
      <c r="E19" s="57"/>
      <c r="F19" s="57"/>
      <c r="G19" s="20"/>
    </row>
    <row r="20" spans="1:7" ht="91" customHeight="1" x14ac:dyDescent="0.3">
      <c r="A20" s="20"/>
      <c r="B20" s="34"/>
      <c r="C20" s="20"/>
      <c r="D20" s="20"/>
      <c r="E20" s="20"/>
      <c r="F20" s="20"/>
      <c r="G20" s="20"/>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row r="245" spans="2:2" ht="25" customHeight="1" x14ac:dyDescent="0.3">
      <c r="B245" s="6"/>
    </row>
  </sheetData>
  <sheetProtection algorithmName="SHA-512" hashValue="i8T76eHpc2nXFwknrRopI+yuvNXAq2LzysrnbJIXK+ylqA5NFLkQzTyp8yww7hMnxSuBHwUIxjcCOs9wg+HqCQ==" saltValue="QW3w9AQ2lWl4zIUOmtC+oA==" spinCount="100000" sheet="1" objects="1" scenarios="1"/>
  <mergeCells count="4">
    <mergeCell ref="B2:F2"/>
    <mergeCell ref="B5:F5"/>
    <mergeCell ref="B18:F18"/>
    <mergeCell ref="B19:F19"/>
  </mergeCells>
  <conditionalFormatting sqref="B4">
    <cfRule type="colorScale" priority="2">
      <colorScale>
        <cfvo type="min"/>
        <cfvo type="percentile" val="50"/>
        <cfvo type="max"/>
        <color rgb="FFF8696B"/>
        <color rgb="FFFFEB84"/>
        <color rgb="FF63BE7B"/>
      </colorScale>
    </cfRule>
  </conditionalFormatting>
  <conditionalFormatting sqref="B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4" xr:uid="{00000000-0002-0000-05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4"/>
  <sheetViews>
    <sheetView showGridLines="0" view="pageBreakPreview" zoomScale="40" zoomScaleNormal="85" zoomScaleSheetLayoutView="40" zoomScalePageLayoutView="70" workbookViewId="0">
      <selection activeCell="C9" sqref="C9"/>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18.5" customHeight="1" thickBot="1" x14ac:dyDescent="0.45">
      <c r="A3" s="20"/>
      <c r="B3" s="21"/>
      <c r="C3" s="20"/>
      <c r="D3" s="20"/>
      <c r="E3" s="20"/>
      <c r="F3" s="20"/>
      <c r="G3" s="9">
        <v>3</v>
      </c>
    </row>
    <row r="4" spans="1:7" ht="30" customHeight="1" x14ac:dyDescent="0.3">
      <c r="A4" s="20"/>
      <c r="B4" s="38" t="s">
        <v>17</v>
      </c>
      <c r="C4" s="39"/>
      <c r="D4" s="39"/>
      <c r="E4" s="39"/>
      <c r="F4" s="40"/>
      <c r="G4" s="9">
        <v>4</v>
      </c>
    </row>
    <row r="5" spans="1:7" ht="111" customHeight="1" x14ac:dyDescent="0.3">
      <c r="A5" s="20"/>
      <c r="B5" s="60" t="s">
        <v>86</v>
      </c>
      <c r="C5" s="61"/>
      <c r="D5" s="61"/>
      <c r="E5" s="61"/>
      <c r="F5" s="62"/>
      <c r="G5" s="9">
        <v>5</v>
      </c>
    </row>
    <row r="6" spans="1:7" ht="7.5" customHeight="1" x14ac:dyDescent="0.3">
      <c r="A6" s="20"/>
      <c r="B6" s="41"/>
      <c r="C6" s="42"/>
      <c r="D6" s="42"/>
      <c r="E6" s="42"/>
      <c r="F6" s="43"/>
      <c r="G6" s="26"/>
    </row>
    <row r="7" spans="1:7" ht="32" customHeight="1" x14ac:dyDescent="0.35">
      <c r="A7" s="20"/>
      <c r="B7" s="44"/>
      <c r="C7" s="11"/>
      <c r="D7" s="12"/>
      <c r="E7" s="15"/>
      <c r="F7" s="16"/>
      <c r="G7" s="26"/>
    </row>
    <row r="8" spans="1:7" ht="19.5" customHeight="1" thickBot="1" x14ac:dyDescent="0.4">
      <c r="A8" s="20"/>
      <c r="B8" s="44"/>
      <c r="C8" s="11"/>
      <c r="D8" s="12"/>
      <c r="E8" s="15"/>
      <c r="F8" s="16"/>
      <c r="G8" s="26"/>
    </row>
    <row r="9" spans="1:7" ht="32" customHeight="1" x14ac:dyDescent="0.35">
      <c r="A9" s="20"/>
      <c r="B9" s="45" t="s">
        <v>51</v>
      </c>
      <c r="C9" s="54">
        <v>1</v>
      </c>
      <c r="D9" s="15"/>
      <c r="E9" s="15"/>
      <c r="F9" s="16"/>
      <c r="G9" s="26"/>
    </row>
    <row r="10" spans="1:7" ht="32" customHeight="1" x14ac:dyDescent="0.35">
      <c r="A10" s="20"/>
      <c r="B10" s="27" t="s">
        <v>52</v>
      </c>
      <c r="C10" s="13">
        <v>1</v>
      </c>
      <c r="D10" s="15"/>
      <c r="E10" s="15"/>
      <c r="F10" s="16"/>
      <c r="G10" s="26"/>
    </row>
    <row r="11" spans="1:7" ht="25" customHeight="1" x14ac:dyDescent="0.35">
      <c r="A11" s="20"/>
      <c r="B11" s="27" t="s">
        <v>53</v>
      </c>
      <c r="C11" s="13">
        <v>1</v>
      </c>
      <c r="D11" s="15"/>
      <c r="E11" s="15"/>
      <c r="F11" s="16"/>
      <c r="G11" s="26"/>
    </row>
    <row r="12" spans="1:7" ht="25" customHeight="1" x14ac:dyDescent="0.35">
      <c r="A12" s="20"/>
      <c r="B12" s="27" t="s">
        <v>54</v>
      </c>
      <c r="C12" s="13">
        <v>1</v>
      </c>
      <c r="D12" s="15"/>
      <c r="E12" s="15"/>
      <c r="F12" s="16"/>
      <c r="G12" s="26"/>
    </row>
    <row r="13" spans="1:7" ht="7.5" customHeight="1" x14ac:dyDescent="0.35">
      <c r="A13" s="20"/>
      <c r="B13" s="27"/>
      <c r="C13" s="7"/>
      <c r="D13" s="15"/>
      <c r="E13" s="15"/>
      <c r="F13" s="16"/>
      <c r="G13" s="20"/>
    </row>
    <row r="14" spans="1:7" ht="26.5" customHeight="1" thickBot="1" x14ac:dyDescent="0.55000000000000004">
      <c r="A14" s="20"/>
      <c r="B14" s="28" t="s">
        <v>5</v>
      </c>
      <c r="C14" s="4">
        <f>SUM(C9:C12)</f>
        <v>4</v>
      </c>
      <c r="D14" s="17" t="str">
        <f>IF(C14=4,F1,IF(C14=5,F1,IF(C14=6,F1,IF(C14=7,F1,IF(C14=8,F1,IF(C14=9,F1,IF(C14=10,F1,F5)))))))</f>
        <v>✔</v>
      </c>
      <c r="E14" s="18">
        <f>IF(C14=11,F1,IF(C14=12,F1,IF(C14=13,F1,IF(C14=14,F1,IF(C14=15,F1,F5)))))</f>
        <v>0</v>
      </c>
      <c r="F14" s="19">
        <f>IF(C14=16,F1,IF(C14=17,F1,IF(C14=18,F1,IF(C14=19,F1,IF(C14=20,F1,F5)))))</f>
        <v>0</v>
      </c>
      <c r="G14" s="20"/>
    </row>
    <row r="15" spans="1:7" ht="26.5" customHeight="1" x14ac:dyDescent="0.5">
      <c r="A15" s="20"/>
      <c r="B15" s="46"/>
      <c r="C15" s="14"/>
      <c r="D15" s="17"/>
      <c r="E15" s="18"/>
      <c r="F15" s="19"/>
      <c r="G15" s="20"/>
    </row>
    <row r="16" spans="1:7" ht="50" customHeight="1" x14ac:dyDescent="0.4">
      <c r="A16" s="20"/>
      <c r="B16" s="47"/>
      <c r="C16" s="30"/>
      <c r="D16" s="48"/>
      <c r="E16" s="49"/>
      <c r="F16" s="50"/>
      <c r="G16" s="20"/>
    </row>
    <row r="17" spans="1:7" ht="36.5" customHeight="1" x14ac:dyDescent="0.3">
      <c r="A17" s="20"/>
      <c r="B17" s="63" t="s">
        <v>62</v>
      </c>
      <c r="C17" s="64"/>
      <c r="D17" s="64"/>
      <c r="E17" s="64"/>
      <c r="F17" s="65"/>
      <c r="G17" s="20"/>
    </row>
    <row r="18" spans="1:7" ht="167.5" customHeight="1" thickBot="1" x14ac:dyDescent="0.35">
      <c r="A18" s="20"/>
      <c r="B18" s="66" t="s">
        <v>87</v>
      </c>
      <c r="C18" s="67"/>
      <c r="D18" s="67"/>
      <c r="E18" s="67"/>
      <c r="F18" s="68"/>
      <c r="G18" s="20"/>
    </row>
    <row r="19" spans="1:7" ht="92.5" customHeight="1" x14ac:dyDescent="0.3">
      <c r="A19" s="20"/>
      <c r="B19" s="34"/>
      <c r="C19" s="20"/>
      <c r="D19" s="20"/>
      <c r="E19" s="20"/>
      <c r="F19" s="20"/>
      <c r="G19" s="20"/>
    </row>
    <row r="20" spans="1:7" ht="25" customHeight="1" x14ac:dyDescent="0.3">
      <c r="B20" s="6"/>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sheetData>
  <sheetProtection algorithmName="SHA-512" hashValue="h+/7C5yLCWLGFay1h6GcA3/I7g/296pByRI/ELe3EhaV2VLtMPvpsx8UtjUgmn/lUFRS7wBe6yfhKWbU18s1WQ==" saltValue="oI4baJG+N+bLaA/8pDcsWQ==" spinCount="100000" sheet="1" objects="1" scenarios="1"/>
  <mergeCells count="4">
    <mergeCell ref="B2:F2"/>
    <mergeCell ref="B5:F5"/>
    <mergeCell ref="B17:F17"/>
    <mergeCell ref="B18:F18"/>
  </mergeCells>
  <conditionalFormatting sqref="B4">
    <cfRule type="colorScale" priority="2">
      <colorScale>
        <cfvo type="min"/>
        <cfvo type="percentile" val="50"/>
        <cfvo type="max"/>
        <color rgb="FFF8696B"/>
        <color rgb="FFFFEB84"/>
        <color rgb="FF63BE7B"/>
      </colorScale>
    </cfRule>
  </conditionalFormatting>
  <conditionalFormatting sqref="B1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2" xr:uid="{00000000-0002-0000-06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5"/>
  <sheetViews>
    <sheetView showGridLines="0" view="pageBreakPreview" zoomScale="40" zoomScaleNormal="85" zoomScaleSheetLayoutView="40" workbookViewId="0">
      <selection activeCell="C7" sqref="C7"/>
    </sheetView>
  </sheetViews>
  <sheetFormatPr defaultColWidth="10.6640625" defaultRowHeight="25" customHeight="1" x14ac:dyDescent="0.3"/>
  <cols>
    <col min="1" max="1" width="4.1640625" style="5" customWidth="1"/>
    <col min="2" max="2" width="58.75" style="5" customWidth="1"/>
    <col min="3" max="3" width="4.58203125" style="5" customWidth="1"/>
    <col min="4" max="4" width="4.6640625" style="5" customWidth="1"/>
    <col min="5" max="5" width="4.25" style="5" customWidth="1"/>
    <col min="6" max="6" width="4" style="5" customWidth="1"/>
    <col min="7" max="7" width="4.5" style="5" customWidth="1"/>
    <col min="8" max="16384" width="10.6640625" style="5"/>
  </cols>
  <sheetData>
    <row r="1" spans="1:7" ht="14.5" customHeight="1" x14ac:dyDescent="0.3">
      <c r="A1" s="20"/>
      <c r="B1" s="20"/>
      <c r="C1" s="20"/>
      <c r="D1" s="20"/>
      <c r="E1" s="20"/>
      <c r="F1" s="10" t="s">
        <v>0</v>
      </c>
      <c r="G1" s="9">
        <v>1</v>
      </c>
    </row>
    <row r="2" spans="1:7" ht="25" customHeight="1" x14ac:dyDescent="0.4">
      <c r="A2" s="20"/>
      <c r="B2" s="55" t="s">
        <v>2</v>
      </c>
      <c r="C2" s="56"/>
      <c r="D2" s="56"/>
      <c r="E2" s="56"/>
      <c r="F2" s="56"/>
      <c r="G2" s="9">
        <v>2</v>
      </c>
    </row>
    <row r="3" spans="1:7" ht="18.5" customHeight="1" x14ac:dyDescent="0.4">
      <c r="A3" s="20"/>
      <c r="B3" s="21"/>
      <c r="C3" s="20"/>
      <c r="D3" s="20"/>
      <c r="E3" s="20"/>
      <c r="F3" s="20"/>
      <c r="G3" s="9">
        <v>3</v>
      </c>
    </row>
    <row r="4" spans="1:7" ht="30" customHeight="1" x14ac:dyDescent="0.3">
      <c r="A4" s="20"/>
      <c r="B4" s="22" t="s">
        <v>18</v>
      </c>
      <c r="C4" s="23"/>
      <c r="D4" s="23"/>
      <c r="E4" s="23"/>
      <c r="F4" s="23"/>
      <c r="G4" s="9">
        <v>4</v>
      </c>
    </row>
    <row r="5" spans="1:7" ht="92" customHeight="1" x14ac:dyDescent="0.3">
      <c r="A5" s="20"/>
      <c r="B5" s="57" t="s">
        <v>88</v>
      </c>
      <c r="C5" s="58"/>
      <c r="D5" s="58"/>
      <c r="E5" s="58"/>
      <c r="F5" s="58"/>
      <c r="G5" s="9">
        <v>5</v>
      </c>
    </row>
    <row r="6" spans="1:7" ht="8" customHeight="1" x14ac:dyDescent="0.3">
      <c r="A6" s="20"/>
      <c r="B6" s="24"/>
      <c r="C6" s="25"/>
      <c r="D6" s="25"/>
      <c r="E6" s="25"/>
      <c r="F6" s="25"/>
      <c r="G6" s="26"/>
    </row>
    <row r="7" spans="1:7" ht="32" customHeight="1" x14ac:dyDescent="0.35">
      <c r="A7" s="20"/>
      <c r="B7" s="37" t="s">
        <v>55</v>
      </c>
      <c r="C7" s="13">
        <v>1</v>
      </c>
      <c r="D7" s="8"/>
      <c r="E7" s="8"/>
      <c r="F7" s="8"/>
      <c r="G7" s="26"/>
    </row>
    <row r="8" spans="1:7" ht="32" customHeight="1" x14ac:dyDescent="0.35">
      <c r="A8" s="20"/>
      <c r="B8" s="37" t="s">
        <v>57</v>
      </c>
      <c r="C8" s="13">
        <v>1</v>
      </c>
      <c r="D8" s="8"/>
      <c r="E8" s="8"/>
      <c r="F8" s="8"/>
      <c r="G8" s="26"/>
    </row>
    <row r="9" spans="1:7" ht="32" customHeight="1" x14ac:dyDescent="0.35">
      <c r="A9" s="20"/>
      <c r="B9" s="37" t="s">
        <v>56</v>
      </c>
      <c r="C9" s="13">
        <v>1</v>
      </c>
      <c r="D9" s="8"/>
      <c r="E9" s="8"/>
      <c r="F9" s="8"/>
      <c r="G9" s="26"/>
    </row>
    <row r="10" spans="1:7" ht="32" customHeight="1" x14ac:dyDescent="0.35">
      <c r="A10" s="20"/>
      <c r="B10" s="37" t="s">
        <v>58</v>
      </c>
      <c r="C10" s="13">
        <v>1</v>
      </c>
      <c r="D10" s="8"/>
      <c r="E10" s="8"/>
      <c r="F10" s="8"/>
      <c r="G10" s="26"/>
    </row>
    <row r="11" spans="1:7" ht="32" customHeight="1" x14ac:dyDescent="0.35">
      <c r="A11" s="20"/>
      <c r="B11" s="37" t="s">
        <v>59</v>
      </c>
      <c r="C11" s="13">
        <v>1</v>
      </c>
      <c r="D11" s="8"/>
      <c r="E11" s="8"/>
      <c r="F11" s="8"/>
      <c r="G11" s="26"/>
    </row>
    <row r="12" spans="1:7" ht="32" customHeight="1" x14ac:dyDescent="0.35">
      <c r="A12" s="20"/>
      <c r="B12" s="27" t="s">
        <v>63</v>
      </c>
      <c r="C12" s="13">
        <v>1</v>
      </c>
      <c r="D12" s="8"/>
      <c r="E12" s="8"/>
      <c r="F12" s="8"/>
      <c r="G12" s="26"/>
    </row>
    <row r="13" spans="1:7" ht="40.5" customHeight="1" x14ac:dyDescent="0.35">
      <c r="A13" s="20"/>
      <c r="B13" s="27" t="s">
        <v>60</v>
      </c>
      <c r="C13" s="13">
        <v>1</v>
      </c>
      <c r="D13" s="8"/>
      <c r="E13" s="8"/>
      <c r="F13" s="8"/>
      <c r="G13" s="26"/>
    </row>
    <row r="14" spans="1:7" ht="32" customHeight="1" x14ac:dyDescent="0.35">
      <c r="A14" s="20"/>
      <c r="B14" s="27" t="s">
        <v>61</v>
      </c>
      <c r="C14" s="13">
        <v>1</v>
      </c>
      <c r="D14" s="8"/>
      <c r="E14" s="8"/>
      <c r="F14" s="8"/>
      <c r="G14" s="20"/>
    </row>
    <row r="15" spans="1:7" ht="7.5" customHeight="1" x14ac:dyDescent="0.35">
      <c r="A15" s="20"/>
      <c r="B15" s="27"/>
      <c r="C15" s="7"/>
      <c r="D15" s="8"/>
      <c r="E15" s="8"/>
      <c r="F15" s="8"/>
      <c r="G15" s="20"/>
    </row>
    <row r="16" spans="1:7" ht="26.5" customHeight="1" thickBot="1" x14ac:dyDescent="0.55000000000000004">
      <c r="A16" s="20"/>
      <c r="B16" s="28" t="s">
        <v>5</v>
      </c>
      <c r="C16" s="4">
        <f>SUM(C7:C15)</f>
        <v>8</v>
      </c>
      <c r="D16" s="1" t="str">
        <f>IF(C16=8,F1,IF(C16=9,F1,IF(C16=10,F1,IF(C16=11,F1,IF(C16=12,F1,IF(C16=13,F1,IF(C16=14,F1,IF(C16=15,F1,IF(C16=16,F1,IF(C16=17,F1,IF(C16=18,F1,IF(C16=19,F1,F5))))))))))))</f>
        <v>✔</v>
      </c>
      <c r="E16" s="2">
        <f>IF(C16=20,F1,IF(C16=21,F1,IF(C16=22,F1,IF(C16=23,F1,IF(C16=24,F1,IF(C16=25,F1,IF(C16=26,F1,IF(C16=27,F1,IF(C16=28,F1,IF(C16=29,F1,F5))))))))))</f>
        <v>0</v>
      </c>
      <c r="F16" s="3">
        <f>IF(C16=30,F1,IF(C16=31,F1,IF(C16=32,F1,IF(C16=33,F1,IF(C16=34,F1,IF(C16=35,F1,IF(C16=36,F1,IF(C16=37,F1,IF(C16=38,F1,IF(C16=39,F1,IF(C16=40,F1,F5)))))))))))</f>
        <v>0</v>
      </c>
      <c r="G16" s="20"/>
    </row>
    <row r="17" spans="1:7" ht="10.5" customHeight="1" x14ac:dyDescent="0.4">
      <c r="A17" s="20"/>
      <c r="B17" s="29"/>
      <c r="C17" s="30"/>
      <c r="D17" s="31"/>
      <c r="E17" s="32"/>
      <c r="F17" s="33"/>
      <c r="G17" s="20"/>
    </row>
    <row r="18" spans="1:7" ht="36.5" customHeight="1" x14ac:dyDescent="0.3">
      <c r="A18" s="20"/>
      <c r="B18" s="59" t="s">
        <v>62</v>
      </c>
      <c r="C18" s="59"/>
      <c r="D18" s="59"/>
      <c r="E18" s="59"/>
      <c r="F18" s="59"/>
      <c r="G18" s="20"/>
    </row>
    <row r="19" spans="1:7" ht="154" customHeight="1" x14ac:dyDescent="0.3">
      <c r="A19" s="20"/>
      <c r="B19" s="57" t="s">
        <v>89</v>
      </c>
      <c r="C19" s="57"/>
      <c r="D19" s="57"/>
      <c r="E19" s="57"/>
      <c r="F19" s="57"/>
      <c r="G19" s="20"/>
    </row>
    <row r="20" spans="1:7" ht="93" customHeight="1" x14ac:dyDescent="0.3">
      <c r="A20" s="20"/>
      <c r="B20" s="34"/>
      <c r="C20" s="20"/>
      <c r="D20" s="20"/>
      <c r="E20" s="20"/>
      <c r="F20" s="20"/>
      <c r="G20" s="20"/>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row r="243" spans="2:2" ht="25" customHeight="1" x14ac:dyDescent="0.3">
      <c r="B243" s="6"/>
    </row>
    <row r="244" spans="2:2" ht="25" customHeight="1" x14ac:dyDescent="0.3">
      <c r="B244" s="6"/>
    </row>
    <row r="245" spans="2:2" ht="25" customHeight="1" x14ac:dyDescent="0.3">
      <c r="B245" s="6"/>
    </row>
  </sheetData>
  <sheetProtection algorithmName="SHA-512" hashValue="jexh9NF7zDgrZILPouLveVcpDTD8CPyz8o/HzX1PK46twt3/4CNQcr5cfm6Xte4fMi26AaZXUXLIh88qL3kndQ==" saltValue="1RDqFlkjFe96TBo5YiRRmw==" spinCount="100000" sheet="1" objects="1" scenarios="1"/>
  <mergeCells count="4">
    <mergeCell ref="B2:F2"/>
    <mergeCell ref="B5:F5"/>
    <mergeCell ref="B18:F18"/>
    <mergeCell ref="B19:F19"/>
  </mergeCells>
  <conditionalFormatting sqref="B4">
    <cfRule type="colorScale" priority="2">
      <colorScale>
        <cfvo type="min"/>
        <cfvo type="percentile" val="50"/>
        <cfvo type="max"/>
        <color rgb="FFF8696B"/>
        <color rgb="FFFFEB84"/>
        <color rgb="FF63BE7B"/>
      </colorScale>
    </cfRule>
  </conditionalFormatting>
  <conditionalFormatting sqref="B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7:C14" xr:uid="{00000000-0002-0000-0700-000000000000}">
      <formula1>$G$1:$G$5</formula1>
    </dataValidation>
  </dataValidations>
  <pageMargins left="0.51181102362204722" right="0.51181102362204722" top="0.59055118110236227"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2"/>
  <sheetViews>
    <sheetView view="pageBreakPreview" zoomScale="40" zoomScaleNormal="100" zoomScaleSheetLayoutView="40" zoomScalePageLayoutView="50" workbookViewId="0">
      <selection activeCell="G17" sqref="A1:G17"/>
    </sheetView>
  </sheetViews>
  <sheetFormatPr defaultColWidth="10.6640625" defaultRowHeight="25" customHeight="1" x14ac:dyDescent="0.3"/>
  <cols>
    <col min="1" max="1" width="4.1640625" style="5" customWidth="1"/>
    <col min="2" max="2" width="52.75" style="5" customWidth="1"/>
    <col min="3" max="3" width="4.58203125" style="5" customWidth="1"/>
    <col min="4" max="4" width="4.6640625" style="5" customWidth="1"/>
    <col min="5" max="5" width="4.25" style="5" customWidth="1"/>
    <col min="6" max="6" width="5.08203125" style="5" customWidth="1"/>
    <col min="7" max="7" width="4.5" style="5" customWidth="1"/>
    <col min="8" max="16384" width="10.6640625" style="5"/>
  </cols>
  <sheetData>
    <row r="1" spans="1:7" ht="14.5" customHeight="1" x14ac:dyDescent="0.3">
      <c r="A1" s="20"/>
      <c r="B1" s="20"/>
      <c r="C1" s="20"/>
      <c r="D1" s="20"/>
      <c r="E1" s="20"/>
      <c r="F1" s="10"/>
      <c r="G1" s="26"/>
    </row>
    <row r="2" spans="1:7" ht="25" customHeight="1" x14ac:dyDescent="0.4">
      <c r="A2" s="20"/>
      <c r="B2" s="55" t="s">
        <v>2</v>
      </c>
      <c r="C2" s="56"/>
      <c r="D2" s="56"/>
      <c r="E2" s="56"/>
      <c r="F2" s="56"/>
      <c r="G2" s="26"/>
    </row>
    <row r="3" spans="1:7" ht="18.5" customHeight="1" x14ac:dyDescent="0.4">
      <c r="A3" s="20"/>
      <c r="B3" s="21"/>
      <c r="C3" s="20"/>
      <c r="D3" s="20"/>
      <c r="E3" s="20"/>
      <c r="F3" s="20"/>
      <c r="G3" s="26"/>
    </row>
    <row r="4" spans="1:7" ht="22" customHeight="1" x14ac:dyDescent="0.3">
      <c r="A4" s="20"/>
      <c r="B4" s="35" t="s">
        <v>81</v>
      </c>
      <c r="C4" s="23"/>
      <c r="D4" s="23"/>
      <c r="E4" s="23"/>
      <c r="F4" s="23"/>
      <c r="G4" s="26"/>
    </row>
    <row r="5" spans="1:7" ht="27" customHeight="1" thickBot="1" x14ac:dyDescent="0.55000000000000004">
      <c r="A5" s="20"/>
      <c r="B5" s="51" t="s">
        <v>64</v>
      </c>
      <c r="C5" s="4">
        <f>Restoration!C16</f>
        <v>8</v>
      </c>
      <c r="D5" s="1" t="str">
        <f>Restoration!D16</f>
        <v>✔</v>
      </c>
      <c r="E5" s="2">
        <f>Restoration!E16</f>
        <v>0</v>
      </c>
      <c r="F5" s="3">
        <f>Restoration!F16</f>
        <v>0</v>
      </c>
      <c r="G5" s="26"/>
    </row>
    <row r="6" spans="1:7" ht="27" customHeight="1" thickBot="1" x14ac:dyDescent="0.55000000000000004">
      <c r="A6" s="20"/>
      <c r="B6" s="51" t="s">
        <v>65</v>
      </c>
      <c r="C6" s="4">
        <f>Voluntariness!C16</f>
        <v>8</v>
      </c>
      <c r="D6" s="1" t="str">
        <f>Voluntariness!D16</f>
        <v>✔</v>
      </c>
      <c r="E6" s="2">
        <f>Voluntariness!E16</f>
        <v>0</v>
      </c>
      <c r="F6" s="3">
        <f>Voluntariness!F16</f>
        <v>0</v>
      </c>
      <c r="G6" s="26"/>
    </row>
    <row r="7" spans="1:7" ht="27" customHeight="1" thickBot="1" x14ac:dyDescent="0.55000000000000004">
      <c r="A7" s="20"/>
      <c r="B7" s="51" t="s">
        <v>66</v>
      </c>
      <c r="C7" s="4">
        <f>Inclusion!C16</f>
        <v>8</v>
      </c>
      <c r="D7" s="1" t="str">
        <f>Inclusion!D16</f>
        <v>✔</v>
      </c>
      <c r="E7" s="2">
        <f>Inclusion!E16</f>
        <v>0</v>
      </c>
      <c r="F7" s="3">
        <f>Inclusion!F16</f>
        <v>0</v>
      </c>
      <c r="G7" s="26"/>
    </row>
    <row r="8" spans="1:7" ht="27" customHeight="1" thickBot="1" x14ac:dyDescent="0.55000000000000004">
      <c r="A8" s="20"/>
      <c r="B8" s="51" t="s">
        <v>67</v>
      </c>
      <c r="C8" s="4">
        <f>Participation!C16</f>
        <v>8</v>
      </c>
      <c r="D8" s="1" t="str">
        <f>Participation!D16</f>
        <v>✔</v>
      </c>
      <c r="E8" s="2">
        <f>Participation!E16</f>
        <v>0</v>
      </c>
      <c r="F8" s="3">
        <f>Participation!F16</f>
        <v>0</v>
      </c>
      <c r="G8" s="26"/>
    </row>
    <row r="9" spans="1:7" ht="27" customHeight="1" thickBot="1" x14ac:dyDescent="0.55000000000000004">
      <c r="A9" s="20"/>
      <c r="B9" s="51" t="s">
        <v>68</v>
      </c>
      <c r="C9" s="4">
        <f>Commitment!C16</f>
        <v>8</v>
      </c>
      <c r="D9" s="1" t="str">
        <f>Commitment!D16</f>
        <v>✔</v>
      </c>
      <c r="E9" s="2">
        <f>Commitment!E16</f>
        <v>0</v>
      </c>
      <c r="F9" s="3">
        <f>Commitment!F16</f>
        <v>0</v>
      </c>
      <c r="G9" s="26"/>
    </row>
    <row r="10" spans="1:7" ht="27" customHeight="1" thickBot="1" x14ac:dyDescent="0.55000000000000004">
      <c r="A10" s="20"/>
      <c r="B10" s="51" t="s">
        <v>69</v>
      </c>
      <c r="C10" s="4">
        <f>Confidentiality!C14</f>
        <v>4</v>
      </c>
      <c r="D10" s="1" t="str">
        <f>Confidentiality!D14</f>
        <v>✔</v>
      </c>
      <c r="E10" s="2">
        <f>Confidentiality!E14</f>
        <v>0</v>
      </c>
      <c r="F10" s="3">
        <f>Confidentiality!F14</f>
        <v>0</v>
      </c>
      <c r="G10" s="26"/>
    </row>
    <row r="11" spans="1:7" ht="27" customHeight="1" thickBot="1" x14ac:dyDescent="0.55000000000000004">
      <c r="A11" s="20"/>
      <c r="B11" s="51" t="s">
        <v>70</v>
      </c>
      <c r="C11" s="4">
        <f>Standards!C16</f>
        <v>8</v>
      </c>
      <c r="D11" s="1" t="str">
        <f>Standards!D16</f>
        <v>✔</v>
      </c>
      <c r="E11" s="2">
        <f>Standards!E16</f>
        <v>0</v>
      </c>
      <c r="F11" s="3">
        <f>Standards!F16</f>
        <v>0</v>
      </c>
      <c r="G11" s="26"/>
    </row>
    <row r="12" spans="1:7" ht="27" customHeight="1" x14ac:dyDescent="0.4">
      <c r="A12" s="20"/>
      <c r="B12" s="52"/>
      <c r="C12" s="53"/>
      <c r="D12" s="53"/>
      <c r="E12" s="53"/>
      <c r="F12" s="53"/>
      <c r="G12" s="20"/>
    </row>
    <row r="13" spans="1:7" ht="22" customHeight="1" x14ac:dyDescent="0.3">
      <c r="A13" s="20"/>
      <c r="B13" s="36" t="s">
        <v>19</v>
      </c>
      <c r="C13" s="23"/>
      <c r="D13" s="23"/>
      <c r="E13" s="23"/>
      <c r="F13" s="23"/>
      <c r="G13" s="20"/>
    </row>
    <row r="14" spans="1:7" ht="382" customHeight="1" x14ac:dyDescent="0.3">
      <c r="A14" s="20"/>
      <c r="B14" s="57" t="s">
        <v>80</v>
      </c>
      <c r="C14" s="57"/>
      <c r="D14" s="57"/>
      <c r="E14" s="57"/>
      <c r="F14" s="57"/>
      <c r="G14" s="20"/>
    </row>
    <row r="15" spans="1:7" ht="25" customHeight="1" x14ac:dyDescent="0.3">
      <c r="A15" s="20"/>
      <c r="B15" s="34"/>
      <c r="C15" s="20"/>
      <c r="D15" s="20"/>
      <c r="E15" s="20"/>
      <c r="F15" s="20"/>
      <c r="G15" s="20"/>
    </row>
    <row r="16" spans="1:7" ht="25" customHeight="1" x14ac:dyDescent="0.3">
      <c r="A16" s="20"/>
      <c r="B16" s="34"/>
      <c r="C16" s="20"/>
      <c r="D16" s="20"/>
      <c r="E16" s="20"/>
      <c r="F16" s="20"/>
      <c r="G16" s="20"/>
    </row>
    <row r="17" spans="1:7" ht="37" customHeight="1" x14ac:dyDescent="0.3">
      <c r="A17" s="20"/>
      <c r="B17" s="34"/>
      <c r="C17" s="20"/>
      <c r="D17" s="20"/>
      <c r="E17" s="20"/>
      <c r="F17" s="20"/>
      <c r="G17" s="20"/>
    </row>
    <row r="18" spans="1:7" ht="25" customHeight="1" x14ac:dyDescent="0.3">
      <c r="B18" s="6"/>
    </row>
    <row r="19" spans="1:7" ht="25" customHeight="1" x14ac:dyDescent="0.3">
      <c r="B19" s="6"/>
    </row>
    <row r="20" spans="1:7" ht="25" customHeight="1" x14ac:dyDescent="0.3">
      <c r="B20" s="6"/>
    </row>
    <row r="21" spans="1:7" ht="25" customHeight="1" x14ac:dyDescent="0.3">
      <c r="B21" s="6"/>
    </row>
    <row r="22" spans="1:7" ht="25" customHeight="1" x14ac:dyDescent="0.3">
      <c r="B22" s="6"/>
    </row>
    <row r="23" spans="1:7" ht="25" customHeight="1" x14ac:dyDescent="0.3">
      <c r="B23" s="6"/>
    </row>
    <row r="24" spans="1:7" ht="25" customHeight="1" x14ac:dyDescent="0.3">
      <c r="B24" s="6"/>
    </row>
    <row r="25" spans="1:7" ht="25" customHeight="1" x14ac:dyDescent="0.3">
      <c r="B25" s="6"/>
    </row>
    <row r="26" spans="1:7" ht="25" customHeight="1" x14ac:dyDescent="0.3">
      <c r="B26" s="6"/>
    </row>
    <row r="27" spans="1:7" ht="25" customHeight="1" x14ac:dyDescent="0.3">
      <c r="B27" s="6"/>
    </row>
    <row r="28" spans="1:7" ht="25" customHeight="1" x14ac:dyDescent="0.3">
      <c r="B28" s="6"/>
    </row>
    <row r="29" spans="1:7" ht="25" customHeight="1" x14ac:dyDescent="0.3">
      <c r="B29" s="6"/>
    </row>
    <row r="30" spans="1:7" ht="25" customHeight="1" x14ac:dyDescent="0.3">
      <c r="B30" s="6"/>
    </row>
    <row r="31" spans="1:7" ht="25" customHeight="1" x14ac:dyDescent="0.3">
      <c r="B31" s="6"/>
    </row>
    <row r="32" spans="1:7" ht="25" customHeight="1" x14ac:dyDescent="0.3">
      <c r="B32" s="6"/>
    </row>
    <row r="33" spans="2:2" ht="25" customHeight="1" x14ac:dyDescent="0.3">
      <c r="B33" s="6"/>
    </row>
    <row r="34" spans="2:2" ht="25" customHeight="1" x14ac:dyDescent="0.3">
      <c r="B34" s="6"/>
    </row>
    <row r="35" spans="2:2" ht="25" customHeight="1" x14ac:dyDescent="0.3">
      <c r="B35" s="6"/>
    </row>
    <row r="36" spans="2:2" ht="25" customHeight="1" x14ac:dyDescent="0.3">
      <c r="B36" s="6"/>
    </row>
    <row r="37" spans="2:2" ht="25" customHeight="1" x14ac:dyDescent="0.3">
      <c r="B37" s="6"/>
    </row>
    <row r="38" spans="2:2" ht="25" customHeight="1" x14ac:dyDescent="0.3">
      <c r="B38" s="6"/>
    </row>
    <row r="39" spans="2:2" ht="25" customHeight="1" x14ac:dyDescent="0.3">
      <c r="B39" s="6"/>
    </row>
    <row r="40" spans="2:2" ht="25" customHeight="1" x14ac:dyDescent="0.3">
      <c r="B40" s="6"/>
    </row>
    <row r="41" spans="2:2" ht="25" customHeight="1" x14ac:dyDescent="0.3">
      <c r="B41" s="6"/>
    </row>
    <row r="42" spans="2:2" ht="25" customHeight="1" x14ac:dyDescent="0.3">
      <c r="B42" s="6"/>
    </row>
    <row r="43" spans="2:2" ht="25" customHeight="1" x14ac:dyDescent="0.3">
      <c r="B43" s="6"/>
    </row>
    <row r="44" spans="2:2" ht="25" customHeight="1" x14ac:dyDescent="0.3">
      <c r="B44" s="6"/>
    </row>
    <row r="45" spans="2:2" ht="25" customHeight="1" x14ac:dyDescent="0.3">
      <c r="B45" s="6"/>
    </row>
    <row r="46" spans="2:2" ht="25" customHeight="1" x14ac:dyDescent="0.3">
      <c r="B46" s="6"/>
    </row>
    <row r="47" spans="2:2" ht="25" customHeight="1" x14ac:dyDescent="0.3">
      <c r="B47" s="6"/>
    </row>
    <row r="48" spans="2:2" ht="25" customHeight="1" x14ac:dyDescent="0.3">
      <c r="B48" s="6"/>
    </row>
    <row r="49" spans="2:2" ht="25" customHeight="1" x14ac:dyDescent="0.3">
      <c r="B49" s="6"/>
    </row>
    <row r="50" spans="2:2" ht="25" customHeight="1" x14ac:dyDescent="0.3">
      <c r="B50" s="6"/>
    </row>
    <row r="51" spans="2:2" ht="25" customHeight="1" x14ac:dyDescent="0.3">
      <c r="B51" s="6"/>
    </row>
    <row r="52" spans="2:2" ht="25" customHeight="1" x14ac:dyDescent="0.3">
      <c r="B52" s="6"/>
    </row>
    <row r="53" spans="2:2" ht="25" customHeight="1" x14ac:dyDescent="0.3">
      <c r="B53" s="6"/>
    </row>
    <row r="54" spans="2:2" ht="25" customHeight="1" x14ac:dyDescent="0.3">
      <c r="B54" s="6"/>
    </row>
    <row r="55" spans="2:2" ht="25" customHeight="1" x14ac:dyDescent="0.3">
      <c r="B55" s="6"/>
    </row>
    <row r="56" spans="2:2" ht="25" customHeight="1" x14ac:dyDescent="0.3">
      <c r="B56" s="6"/>
    </row>
    <row r="57" spans="2:2" ht="25" customHeight="1" x14ac:dyDescent="0.3">
      <c r="B57" s="6"/>
    </row>
    <row r="58" spans="2:2" ht="25" customHeight="1" x14ac:dyDescent="0.3">
      <c r="B58" s="6"/>
    </row>
    <row r="59" spans="2:2" ht="25" customHeight="1" x14ac:dyDescent="0.3">
      <c r="B59" s="6"/>
    </row>
    <row r="60" spans="2:2" ht="25" customHeight="1" x14ac:dyDescent="0.3">
      <c r="B60" s="6"/>
    </row>
    <row r="61" spans="2:2" ht="25" customHeight="1" x14ac:dyDescent="0.3">
      <c r="B61" s="6"/>
    </row>
    <row r="62" spans="2:2" ht="25" customHeight="1" x14ac:dyDescent="0.3">
      <c r="B62" s="6"/>
    </row>
    <row r="63" spans="2:2" ht="25" customHeight="1" x14ac:dyDescent="0.3">
      <c r="B63" s="6"/>
    </row>
    <row r="64" spans="2:2" ht="25" customHeight="1" x14ac:dyDescent="0.3">
      <c r="B64" s="6"/>
    </row>
    <row r="65" spans="2:2" ht="25" customHeight="1" x14ac:dyDescent="0.3">
      <c r="B65" s="6"/>
    </row>
    <row r="66" spans="2:2" ht="25" customHeight="1" x14ac:dyDescent="0.3">
      <c r="B66" s="6"/>
    </row>
    <row r="67" spans="2:2" ht="25" customHeight="1" x14ac:dyDescent="0.3">
      <c r="B67" s="6"/>
    </row>
    <row r="68" spans="2:2" ht="25" customHeight="1" x14ac:dyDescent="0.3">
      <c r="B68" s="6"/>
    </row>
    <row r="69" spans="2:2" ht="25" customHeight="1" x14ac:dyDescent="0.3">
      <c r="B69" s="6"/>
    </row>
    <row r="70" spans="2:2" ht="25" customHeight="1" x14ac:dyDescent="0.3">
      <c r="B70" s="6"/>
    </row>
    <row r="71" spans="2:2" ht="25" customHeight="1" x14ac:dyDescent="0.3">
      <c r="B71" s="6"/>
    </row>
    <row r="72" spans="2:2" ht="25" customHeight="1" x14ac:dyDescent="0.3">
      <c r="B72" s="6"/>
    </row>
    <row r="73" spans="2:2" ht="25" customHeight="1" x14ac:dyDescent="0.3">
      <c r="B73" s="6"/>
    </row>
    <row r="74" spans="2:2" ht="25" customHeight="1" x14ac:dyDescent="0.3">
      <c r="B74" s="6"/>
    </row>
    <row r="75" spans="2:2" ht="25" customHeight="1" x14ac:dyDescent="0.3">
      <c r="B75" s="6"/>
    </row>
    <row r="76" spans="2:2" ht="25" customHeight="1" x14ac:dyDescent="0.3">
      <c r="B76" s="6"/>
    </row>
    <row r="77" spans="2:2" ht="25" customHeight="1" x14ac:dyDescent="0.3">
      <c r="B77" s="6"/>
    </row>
    <row r="78" spans="2:2" ht="25" customHeight="1" x14ac:dyDescent="0.3">
      <c r="B78" s="6"/>
    </row>
    <row r="79" spans="2:2" ht="25" customHeight="1" x14ac:dyDescent="0.3">
      <c r="B79" s="6"/>
    </row>
    <row r="80" spans="2:2" ht="25" customHeight="1" x14ac:dyDescent="0.3">
      <c r="B80" s="6"/>
    </row>
    <row r="81" spans="2:2" ht="25" customHeight="1" x14ac:dyDescent="0.3">
      <c r="B81" s="6"/>
    </row>
    <row r="82" spans="2:2" ht="25" customHeight="1" x14ac:dyDescent="0.3">
      <c r="B82" s="6"/>
    </row>
    <row r="83" spans="2:2" ht="25" customHeight="1" x14ac:dyDescent="0.3">
      <c r="B83" s="6"/>
    </row>
    <row r="84" spans="2:2" ht="25" customHeight="1" x14ac:dyDescent="0.3">
      <c r="B84" s="6"/>
    </row>
    <row r="85" spans="2:2" ht="25" customHeight="1" x14ac:dyDescent="0.3">
      <c r="B85" s="6"/>
    </row>
    <row r="86" spans="2:2" ht="25" customHeight="1" x14ac:dyDescent="0.3">
      <c r="B86" s="6"/>
    </row>
    <row r="87" spans="2:2" ht="25" customHeight="1" x14ac:dyDescent="0.3">
      <c r="B87" s="6"/>
    </row>
    <row r="88" spans="2:2" ht="25" customHeight="1" x14ac:dyDescent="0.3">
      <c r="B88" s="6"/>
    </row>
    <row r="89" spans="2:2" ht="25" customHeight="1" x14ac:dyDescent="0.3">
      <c r="B89" s="6"/>
    </row>
    <row r="90" spans="2:2" ht="25" customHeight="1" x14ac:dyDescent="0.3">
      <c r="B90" s="6"/>
    </row>
    <row r="91" spans="2:2" ht="25" customHeight="1" x14ac:dyDescent="0.3">
      <c r="B91" s="6"/>
    </row>
    <row r="92" spans="2:2" ht="25" customHeight="1" x14ac:dyDescent="0.3">
      <c r="B92" s="6"/>
    </row>
    <row r="93" spans="2:2" ht="25" customHeight="1" x14ac:dyDescent="0.3">
      <c r="B93" s="6"/>
    </row>
    <row r="94" spans="2:2" ht="25" customHeight="1" x14ac:dyDescent="0.3">
      <c r="B94" s="6"/>
    </row>
    <row r="95" spans="2:2" ht="25" customHeight="1" x14ac:dyDescent="0.3">
      <c r="B95" s="6"/>
    </row>
    <row r="96" spans="2:2" ht="25" customHeight="1" x14ac:dyDescent="0.3">
      <c r="B96" s="6"/>
    </row>
    <row r="97" spans="2:2" ht="25" customHeight="1" x14ac:dyDescent="0.3">
      <c r="B97" s="6"/>
    </row>
    <row r="98" spans="2:2" ht="25" customHeight="1" x14ac:dyDescent="0.3">
      <c r="B98" s="6"/>
    </row>
    <row r="99" spans="2:2" ht="25" customHeight="1" x14ac:dyDescent="0.3">
      <c r="B99" s="6"/>
    </row>
    <row r="100" spans="2:2" ht="25" customHeight="1" x14ac:dyDescent="0.3">
      <c r="B100" s="6"/>
    </row>
    <row r="101" spans="2:2" ht="25" customHeight="1" x14ac:dyDescent="0.3">
      <c r="B101" s="6"/>
    </row>
    <row r="102" spans="2:2" ht="25" customHeight="1" x14ac:dyDescent="0.3">
      <c r="B102" s="6"/>
    </row>
    <row r="103" spans="2:2" ht="25" customHeight="1" x14ac:dyDescent="0.3">
      <c r="B103" s="6"/>
    </row>
    <row r="104" spans="2:2" ht="25" customHeight="1" x14ac:dyDescent="0.3">
      <c r="B104" s="6"/>
    </row>
    <row r="105" spans="2:2" ht="25" customHeight="1" x14ac:dyDescent="0.3">
      <c r="B105" s="6"/>
    </row>
    <row r="106" spans="2:2" ht="25" customHeight="1" x14ac:dyDescent="0.3">
      <c r="B106" s="6"/>
    </row>
    <row r="107" spans="2:2" ht="25" customHeight="1" x14ac:dyDescent="0.3">
      <c r="B107" s="6"/>
    </row>
    <row r="108" spans="2:2" ht="25" customHeight="1" x14ac:dyDescent="0.3">
      <c r="B108" s="6"/>
    </row>
    <row r="109" spans="2:2" ht="25" customHeight="1" x14ac:dyDescent="0.3">
      <c r="B109" s="6"/>
    </row>
    <row r="110" spans="2:2" ht="25" customHeight="1" x14ac:dyDescent="0.3">
      <c r="B110" s="6"/>
    </row>
    <row r="111" spans="2:2" ht="25" customHeight="1" x14ac:dyDescent="0.3">
      <c r="B111" s="6"/>
    </row>
    <row r="112" spans="2:2" ht="25" customHeight="1" x14ac:dyDescent="0.3">
      <c r="B112" s="6"/>
    </row>
    <row r="113" spans="2:2" ht="25" customHeight="1" x14ac:dyDescent="0.3">
      <c r="B113" s="6"/>
    </row>
    <row r="114" spans="2:2" ht="25" customHeight="1" x14ac:dyDescent="0.3">
      <c r="B114" s="6"/>
    </row>
    <row r="115" spans="2:2" ht="25" customHeight="1" x14ac:dyDescent="0.3">
      <c r="B115" s="6"/>
    </row>
    <row r="116" spans="2:2" ht="25" customHeight="1" x14ac:dyDescent="0.3">
      <c r="B116" s="6"/>
    </row>
    <row r="117" spans="2:2" ht="25" customHeight="1" x14ac:dyDescent="0.3">
      <c r="B117" s="6"/>
    </row>
    <row r="118" spans="2:2" ht="25" customHeight="1" x14ac:dyDescent="0.3">
      <c r="B118" s="6"/>
    </row>
    <row r="119" spans="2:2" ht="25" customHeight="1" x14ac:dyDescent="0.3">
      <c r="B119" s="6"/>
    </row>
    <row r="120" spans="2:2" ht="25" customHeight="1" x14ac:dyDescent="0.3">
      <c r="B120" s="6"/>
    </row>
    <row r="121" spans="2:2" ht="25" customHeight="1" x14ac:dyDescent="0.3">
      <c r="B121" s="6"/>
    </row>
    <row r="122" spans="2:2" ht="25" customHeight="1" x14ac:dyDescent="0.3">
      <c r="B122" s="6"/>
    </row>
    <row r="123" spans="2:2" ht="25" customHeight="1" x14ac:dyDescent="0.3">
      <c r="B123" s="6"/>
    </row>
    <row r="124" spans="2:2" ht="25" customHeight="1" x14ac:dyDescent="0.3">
      <c r="B124" s="6"/>
    </row>
    <row r="125" spans="2:2" ht="25" customHeight="1" x14ac:dyDescent="0.3">
      <c r="B125" s="6"/>
    </row>
    <row r="126" spans="2:2" ht="25" customHeight="1" x14ac:dyDescent="0.3">
      <c r="B126" s="6"/>
    </row>
    <row r="127" spans="2:2" ht="25" customHeight="1" x14ac:dyDescent="0.3">
      <c r="B127" s="6"/>
    </row>
    <row r="128" spans="2:2" ht="25" customHeight="1" x14ac:dyDescent="0.3">
      <c r="B128" s="6"/>
    </row>
    <row r="129" spans="2:2" ht="25" customHeight="1" x14ac:dyDescent="0.3">
      <c r="B129" s="6"/>
    </row>
    <row r="130" spans="2:2" ht="25" customHeight="1" x14ac:dyDescent="0.3">
      <c r="B130" s="6"/>
    </row>
    <row r="131" spans="2:2" ht="25" customHeight="1" x14ac:dyDescent="0.3">
      <c r="B131" s="6"/>
    </row>
    <row r="132" spans="2:2" ht="25" customHeight="1" x14ac:dyDescent="0.3">
      <c r="B132" s="6"/>
    </row>
    <row r="133" spans="2:2" ht="25" customHeight="1" x14ac:dyDescent="0.3">
      <c r="B133" s="6"/>
    </row>
    <row r="134" spans="2:2" ht="25" customHeight="1" x14ac:dyDescent="0.3">
      <c r="B134" s="6"/>
    </row>
    <row r="135" spans="2:2" ht="25" customHeight="1" x14ac:dyDescent="0.3">
      <c r="B135" s="6"/>
    </row>
    <row r="136" spans="2:2" ht="25" customHeight="1" x14ac:dyDescent="0.3">
      <c r="B136" s="6"/>
    </row>
    <row r="137" spans="2:2" ht="25" customHeight="1" x14ac:dyDescent="0.3">
      <c r="B137" s="6"/>
    </row>
    <row r="138" spans="2:2" ht="25" customHeight="1" x14ac:dyDescent="0.3">
      <c r="B138" s="6"/>
    </row>
    <row r="139" spans="2:2" ht="25" customHeight="1" x14ac:dyDescent="0.3">
      <c r="B139" s="6"/>
    </row>
    <row r="140" spans="2:2" ht="25" customHeight="1" x14ac:dyDescent="0.3">
      <c r="B140" s="6"/>
    </row>
    <row r="141" spans="2:2" ht="25" customHeight="1" x14ac:dyDescent="0.3">
      <c r="B141" s="6"/>
    </row>
    <row r="142" spans="2:2" ht="25" customHeight="1" x14ac:dyDescent="0.3">
      <c r="B142" s="6"/>
    </row>
    <row r="143" spans="2:2" ht="25" customHeight="1" x14ac:dyDescent="0.3">
      <c r="B143" s="6"/>
    </row>
    <row r="144" spans="2:2" ht="25" customHeight="1" x14ac:dyDescent="0.3">
      <c r="B144" s="6"/>
    </row>
    <row r="145" spans="2:2" ht="25" customHeight="1" x14ac:dyDescent="0.3">
      <c r="B145" s="6"/>
    </row>
    <row r="146" spans="2:2" ht="25" customHeight="1" x14ac:dyDescent="0.3">
      <c r="B146" s="6"/>
    </row>
    <row r="147" spans="2:2" ht="25" customHeight="1" x14ac:dyDescent="0.3">
      <c r="B147" s="6"/>
    </row>
    <row r="148" spans="2:2" ht="25" customHeight="1" x14ac:dyDescent="0.3">
      <c r="B148" s="6"/>
    </row>
    <row r="149" spans="2:2" ht="25" customHeight="1" x14ac:dyDescent="0.3">
      <c r="B149" s="6"/>
    </row>
    <row r="150" spans="2:2" ht="25" customHeight="1" x14ac:dyDescent="0.3">
      <c r="B150" s="6"/>
    </row>
    <row r="151" spans="2:2" ht="25" customHeight="1" x14ac:dyDescent="0.3">
      <c r="B151" s="6"/>
    </row>
    <row r="152" spans="2:2" ht="25" customHeight="1" x14ac:dyDescent="0.3">
      <c r="B152" s="6"/>
    </row>
    <row r="153" spans="2:2" ht="25" customHeight="1" x14ac:dyDescent="0.3">
      <c r="B153" s="6"/>
    </row>
    <row r="154" spans="2:2" ht="25" customHeight="1" x14ac:dyDescent="0.3">
      <c r="B154" s="6"/>
    </row>
    <row r="155" spans="2:2" ht="25" customHeight="1" x14ac:dyDescent="0.3">
      <c r="B155" s="6"/>
    </row>
    <row r="156" spans="2:2" ht="25" customHeight="1" x14ac:dyDescent="0.3">
      <c r="B156" s="6"/>
    </row>
    <row r="157" spans="2:2" ht="25" customHeight="1" x14ac:dyDescent="0.3">
      <c r="B157" s="6"/>
    </row>
    <row r="158" spans="2:2" ht="25" customHeight="1" x14ac:dyDescent="0.3">
      <c r="B158" s="6"/>
    </row>
    <row r="159" spans="2:2" ht="25" customHeight="1" x14ac:dyDescent="0.3">
      <c r="B159" s="6"/>
    </row>
    <row r="160" spans="2:2" ht="25" customHeight="1" x14ac:dyDescent="0.3">
      <c r="B160" s="6"/>
    </row>
    <row r="161" spans="2:2" ht="25" customHeight="1" x14ac:dyDescent="0.3">
      <c r="B161" s="6"/>
    </row>
    <row r="162" spans="2:2" ht="25" customHeight="1" x14ac:dyDescent="0.3">
      <c r="B162" s="6"/>
    </row>
    <row r="163" spans="2:2" ht="25" customHeight="1" x14ac:dyDescent="0.3">
      <c r="B163" s="6"/>
    </row>
    <row r="164" spans="2:2" ht="25" customHeight="1" x14ac:dyDescent="0.3">
      <c r="B164" s="6"/>
    </row>
    <row r="165" spans="2:2" ht="25" customHeight="1" x14ac:dyDescent="0.3">
      <c r="B165" s="6"/>
    </row>
    <row r="166" spans="2:2" ht="25" customHeight="1" x14ac:dyDescent="0.3">
      <c r="B166" s="6"/>
    </row>
    <row r="167" spans="2:2" ht="25" customHeight="1" x14ac:dyDescent="0.3">
      <c r="B167" s="6"/>
    </row>
    <row r="168" spans="2:2" ht="25" customHeight="1" x14ac:dyDescent="0.3">
      <c r="B168" s="6"/>
    </row>
    <row r="169" spans="2:2" ht="25" customHeight="1" x14ac:dyDescent="0.3">
      <c r="B169" s="6"/>
    </row>
    <row r="170" spans="2:2" ht="25" customHeight="1" x14ac:dyDescent="0.3">
      <c r="B170" s="6"/>
    </row>
    <row r="171" spans="2:2" ht="25" customHeight="1" x14ac:dyDescent="0.3">
      <c r="B171" s="6"/>
    </row>
    <row r="172" spans="2:2" ht="25" customHeight="1" x14ac:dyDescent="0.3">
      <c r="B172" s="6"/>
    </row>
    <row r="173" spans="2:2" ht="25" customHeight="1" x14ac:dyDescent="0.3">
      <c r="B173" s="6"/>
    </row>
    <row r="174" spans="2:2" ht="25" customHeight="1" x14ac:dyDescent="0.3">
      <c r="B174" s="6"/>
    </row>
    <row r="175" spans="2:2" ht="25" customHeight="1" x14ac:dyDescent="0.3">
      <c r="B175" s="6"/>
    </row>
    <row r="176" spans="2:2" ht="25" customHeight="1" x14ac:dyDescent="0.3">
      <c r="B176" s="6"/>
    </row>
    <row r="177" spans="2:2" ht="25" customHeight="1" x14ac:dyDescent="0.3">
      <c r="B177" s="6"/>
    </row>
    <row r="178" spans="2:2" ht="25" customHeight="1" x14ac:dyDescent="0.3">
      <c r="B178" s="6"/>
    </row>
    <row r="179" spans="2:2" ht="25" customHeight="1" x14ac:dyDescent="0.3">
      <c r="B179" s="6"/>
    </row>
    <row r="180" spans="2:2" ht="25" customHeight="1" x14ac:dyDescent="0.3">
      <c r="B180" s="6"/>
    </row>
    <row r="181" spans="2:2" ht="25" customHeight="1" x14ac:dyDescent="0.3">
      <c r="B181" s="6"/>
    </row>
    <row r="182" spans="2:2" ht="25" customHeight="1" x14ac:dyDescent="0.3">
      <c r="B182" s="6"/>
    </row>
    <row r="183" spans="2:2" ht="25" customHeight="1" x14ac:dyDescent="0.3">
      <c r="B183" s="6"/>
    </row>
    <row r="184" spans="2:2" ht="25" customHeight="1" x14ac:dyDescent="0.3">
      <c r="B184" s="6"/>
    </row>
    <row r="185" spans="2:2" ht="25" customHeight="1" x14ac:dyDescent="0.3">
      <c r="B185" s="6"/>
    </row>
    <row r="186" spans="2:2" ht="25" customHeight="1" x14ac:dyDescent="0.3">
      <c r="B186" s="6"/>
    </row>
    <row r="187" spans="2:2" ht="25" customHeight="1" x14ac:dyDescent="0.3">
      <c r="B187" s="6"/>
    </row>
    <row r="188" spans="2:2" ht="25" customHeight="1" x14ac:dyDescent="0.3">
      <c r="B188" s="6"/>
    </row>
    <row r="189" spans="2:2" ht="25" customHeight="1" x14ac:dyDescent="0.3">
      <c r="B189" s="6"/>
    </row>
    <row r="190" spans="2:2" ht="25" customHeight="1" x14ac:dyDescent="0.3">
      <c r="B190" s="6"/>
    </row>
    <row r="191" spans="2:2" ht="25" customHeight="1" x14ac:dyDescent="0.3">
      <c r="B191" s="6"/>
    </row>
    <row r="192" spans="2:2" ht="25" customHeight="1" x14ac:dyDescent="0.3">
      <c r="B192" s="6"/>
    </row>
    <row r="193" spans="2:2" ht="25" customHeight="1" x14ac:dyDescent="0.3">
      <c r="B193" s="6"/>
    </row>
    <row r="194" spans="2:2" ht="25" customHeight="1" x14ac:dyDescent="0.3">
      <c r="B194" s="6"/>
    </row>
    <row r="195" spans="2:2" ht="25" customHeight="1" x14ac:dyDescent="0.3">
      <c r="B195" s="6"/>
    </row>
    <row r="196" spans="2:2" ht="25" customHeight="1" x14ac:dyDescent="0.3">
      <c r="B196" s="6"/>
    </row>
    <row r="197" spans="2:2" ht="25" customHeight="1" x14ac:dyDescent="0.3">
      <c r="B197" s="6"/>
    </row>
    <row r="198" spans="2:2" ht="25" customHeight="1" x14ac:dyDescent="0.3">
      <c r="B198" s="6"/>
    </row>
    <row r="199" spans="2:2" ht="25" customHeight="1" x14ac:dyDescent="0.3">
      <c r="B199" s="6"/>
    </row>
    <row r="200" spans="2:2" ht="25" customHeight="1" x14ac:dyDescent="0.3">
      <c r="B200" s="6"/>
    </row>
    <row r="201" spans="2:2" ht="25" customHeight="1" x14ac:dyDescent="0.3">
      <c r="B201" s="6"/>
    </row>
    <row r="202" spans="2:2" ht="25" customHeight="1" x14ac:dyDescent="0.3">
      <c r="B202" s="6"/>
    </row>
    <row r="203" spans="2:2" ht="25" customHeight="1" x14ac:dyDescent="0.3">
      <c r="B203" s="6"/>
    </row>
    <row r="204" spans="2:2" ht="25" customHeight="1" x14ac:dyDescent="0.3">
      <c r="B204" s="6"/>
    </row>
    <row r="205" spans="2:2" ht="25" customHeight="1" x14ac:dyDescent="0.3">
      <c r="B205" s="6"/>
    </row>
    <row r="206" spans="2:2" ht="25" customHeight="1" x14ac:dyDescent="0.3">
      <c r="B206" s="6"/>
    </row>
    <row r="207" spans="2:2" ht="25" customHeight="1" x14ac:dyDescent="0.3">
      <c r="B207" s="6"/>
    </row>
    <row r="208" spans="2:2" ht="25" customHeight="1" x14ac:dyDescent="0.3">
      <c r="B208" s="6"/>
    </row>
    <row r="209" spans="2:2" ht="25" customHeight="1" x14ac:dyDescent="0.3">
      <c r="B209" s="6"/>
    </row>
    <row r="210" spans="2:2" ht="25" customHeight="1" x14ac:dyDescent="0.3">
      <c r="B210" s="6"/>
    </row>
    <row r="211" spans="2:2" ht="25" customHeight="1" x14ac:dyDescent="0.3">
      <c r="B211" s="6"/>
    </row>
    <row r="212" spans="2:2" ht="25" customHeight="1" x14ac:dyDescent="0.3">
      <c r="B212" s="6"/>
    </row>
    <row r="213" spans="2:2" ht="25" customHeight="1" x14ac:dyDescent="0.3">
      <c r="B213" s="6"/>
    </row>
    <row r="214" spans="2:2" ht="25" customHeight="1" x14ac:dyDescent="0.3">
      <c r="B214" s="6"/>
    </row>
    <row r="215" spans="2:2" ht="25" customHeight="1" x14ac:dyDescent="0.3">
      <c r="B215" s="6"/>
    </row>
    <row r="216" spans="2:2" ht="25" customHeight="1" x14ac:dyDescent="0.3">
      <c r="B216" s="6"/>
    </row>
    <row r="217" spans="2:2" ht="25" customHeight="1" x14ac:dyDescent="0.3">
      <c r="B217" s="6"/>
    </row>
    <row r="218" spans="2:2" ht="25" customHeight="1" x14ac:dyDescent="0.3">
      <c r="B218" s="6"/>
    </row>
    <row r="219" spans="2:2" ht="25" customHeight="1" x14ac:dyDescent="0.3">
      <c r="B219" s="6"/>
    </row>
    <row r="220" spans="2:2" ht="25" customHeight="1" x14ac:dyDescent="0.3">
      <c r="B220" s="6"/>
    </row>
    <row r="221" spans="2:2" ht="25" customHeight="1" x14ac:dyDescent="0.3">
      <c r="B221" s="6"/>
    </row>
    <row r="222" spans="2:2" ht="25" customHeight="1" x14ac:dyDescent="0.3">
      <c r="B222" s="6"/>
    </row>
    <row r="223" spans="2:2" ht="25" customHeight="1" x14ac:dyDescent="0.3">
      <c r="B223" s="6"/>
    </row>
    <row r="224" spans="2:2" ht="25" customHeight="1" x14ac:dyDescent="0.3">
      <c r="B224" s="6"/>
    </row>
    <row r="225" spans="2:2" ht="25" customHeight="1" x14ac:dyDescent="0.3">
      <c r="B225" s="6"/>
    </row>
    <row r="226" spans="2:2" ht="25" customHeight="1" x14ac:dyDescent="0.3">
      <c r="B226" s="6"/>
    </row>
    <row r="227" spans="2:2" ht="25" customHeight="1" x14ac:dyDescent="0.3">
      <c r="B227" s="6"/>
    </row>
    <row r="228" spans="2:2" ht="25" customHeight="1" x14ac:dyDescent="0.3">
      <c r="B228" s="6"/>
    </row>
    <row r="229" spans="2:2" ht="25" customHeight="1" x14ac:dyDescent="0.3">
      <c r="B229" s="6"/>
    </row>
    <row r="230" spans="2:2" ht="25" customHeight="1" x14ac:dyDescent="0.3">
      <c r="B230" s="6"/>
    </row>
    <row r="231" spans="2:2" ht="25" customHeight="1" x14ac:dyDescent="0.3">
      <c r="B231" s="6"/>
    </row>
    <row r="232" spans="2:2" ht="25" customHeight="1" x14ac:dyDescent="0.3">
      <c r="B232" s="6"/>
    </row>
    <row r="233" spans="2:2" ht="25" customHeight="1" x14ac:dyDescent="0.3">
      <c r="B233" s="6"/>
    </row>
    <row r="234" spans="2:2" ht="25" customHeight="1" x14ac:dyDescent="0.3">
      <c r="B234" s="6"/>
    </row>
    <row r="235" spans="2:2" ht="25" customHeight="1" x14ac:dyDescent="0.3">
      <c r="B235" s="6"/>
    </row>
    <row r="236" spans="2:2" ht="25" customHeight="1" x14ac:dyDescent="0.3">
      <c r="B236" s="6"/>
    </row>
    <row r="237" spans="2:2" ht="25" customHeight="1" x14ac:dyDescent="0.3">
      <c r="B237" s="6"/>
    </row>
    <row r="238" spans="2:2" ht="25" customHeight="1" x14ac:dyDescent="0.3">
      <c r="B238" s="6"/>
    </row>
    <row r="239" spans="2:2" ht="25" customHeight="1" x14ac:dyDescent="0.3">
      <c r="B239" s="6"/>
    </row>
    <row r="240" spans="2:2" ht="25" customHeight="1" x14ac:dyDescent="0.3">
      <c r="B240" s="6"/>
    </row>
    <row r="241" spans="2:2" ht="25" customHeight="1" x14ac:dyDescent="0.3">
      <c r="B241" s="6"/>
    </row>
    <row r="242" spans="2:2" ht="25" customHeight="1" x14ac:dyDescent="0.3">
      <c r="B242" s="6"/>
    </row>
  </sheetData>
  <sheetProtection algorithmName="SHA-512" hashValue="Qb/wOT8NvPKbh9xIqPiVyC+PTuY8RMvmPwUn4pUNZosHs/Z08Zc2jnfMDIvs0+S6g+PLeB8Aq6aw9JxflndxnA==" saltValue="p9ZWKn3EewcL/XzrSFrb+g==" spinCount="100000" sheet="1" objects="1" scenarios="1"/>
  <mergeCells count="2">
    <mergeCell ref="B2:F2"/>
    <mergeCell ref="B14:F14"/>
  </mergeCells>
  <conditionalFormatting sqref="B4">
    <cfRule type="colorScale" priority="2">
      <colorScale>
        <cfvo type="min"/>
        <cfvo type="percentile" val="50"/>
        <cfvo type="max"/>
        <color rgb="FFF8696B"/>
        <color rgb="FFFFEB84"/>
        <color rgb="FF63BE7B"/>
      </colorScale>
    </cfRule>
  </conditionalFormatting>
  <conditionalFormatting sqref="B13">
    <cfRule type="colorScale" priority="1">
      <colorScale>
        <cfvo type="min"/>
        <cfvo type="percentile" val="50"/>
        <cfvo type="max"/>
        <color rgb="FFF8696B"/>
        <color rgb="FFFFEB84"/>
        <color rgb="FF63BE7B"/>
      </colorScale>
    </cfRule>
  </conditionalFormatting>
  <pageMargins left="0.51181102362204722" right="0.51181102362204722"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Restoration</vt:lpstr>
      <vt:lpstr>Voluntariness</vt:lpstr>
      <vt:lpstr>Inclusion</vt:lpstr>
      <vt:lpstr>Participation</vt:lpstr>
      <vt:lpstr>Commitment</vt:lpstr>
      <vt:lpstr>Confidentiality</vt:lpstr>
      <vt:lpstr>Standards</vt:lpstr>
      <vt:lpstr>Contact and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dc:creator>
  <cp:lastModifiedBy>Edit Törzs</cp:lastModifiedBy>
  <cp:lastPrinted>2021-07-09T14:03:45Z</cp:lastPrinted>
  <dcterms:created xsi:type="dcterms:W3CDTF">2021-04-29T16:59:02Z</dcterms:created>
  <dcterms:modified xsi:type="dcterms:W3CDTF">2022-03-24T14:04:15Z</dcterms:modified>
</cp:coreProperties>
</file>